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306" firstSheet="0" activeTab="0"/>
  </bookViews>
  <sheets>
    <sheet name="наседкина 12" sheetId="1" state="visible" r:id="rId2"/>
  </sheets>
  <definedNames>
    <definedName function="false" hidden="false" localSheetId="0" name="_xlnm.Print_Area" vbProcedure="false">'наседкина 12'!$A$1:$N$130</definedName>
    <definedName function="false" hidden="false" localSheetId="0" name="_xlnm.Print_Titles" vbProcedure="false">'наседкина 12'!$9:$10</definedName>
    <definedName function="false" hidden="false" localSheetId="0" name="_xlnm.Print_Area" vbProcedure="false">'наседкина 12'!$A$1:$N$130</definedName>
    <definedName function="false" hidden="false" localSheetId="0" name="_xlnm.Print_Titles" vbProcedure="false">'наседкина 12'!$9:$10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<sst xmlns="http://schemas.openxmlformats.org/spreadsheetml/2006/main" count="294" uniqueCount="207">
  <si>
    <t>Приложение №1 к договору на содержание и ремонт общего имущества многоквартирного   дома,
предоставление коммунальных услуг                               от  "__" ___________201_ г.
 </t>
  </si>
  <si>
    <t>Перечень</t>
  </si>
  <si>
    <t>Смотри примечание у ИТП</t>
  </si>
  <si>
    <t>работ и услуг по управлению, содержанию и текущему (аварийному) ремонту </t>
  </si>
  <si>
    <t>общего имущества собственников помещений в многоквартирном доме № 12 а по  ул. Наседкина</t>
  </si>
  <si>
    <t>с учетом 290 пост.</t>
  </si>
  <si>
    <t>№ п/п</t>
  </si>
  <si>
    <t>Вид услуг (работ)</t>
  </si>
  <si>
    <t>Состав вида услуг (работ)</t>
  </si>
  <si>
    <t>Периодич                                                ность</t>
  </si>
  <si>
    <t>ТСЖ</t>
  </si>
  <si>
    <t>"ЗАО - 6"</t>
  </si>
  <si>
    <t>Цена руб./м2</t>
  </si>
  <si>
    <t>Стоимость, руб./м2 </t>
  </si>
  <si>
    <t>1. Работы, необходимые для надлежащего содержания несущих конструкций (фундаментов, стен, колонн и столбов, перекрытий и покрытий, балок, ригелей, лестниц, несущих элементов крыш) и ненесущих конструкций (перегородок, внутренней отделки, полов) многоквартирных домов</t>
  </si>
  <si>
    <t>1.1.</t>
  </si>
  <si>
    <t>Фундаменты</t>
  </si>
  <si>
    <t>проверка технического состояния видимых частей конструкций с выявлением: признаков неравномерных осадок фундаментов всех типов; коррозии арматуры, расслаивания, трещин, выпучивания, отклонения от вертикали в домах с бетонными, железобетонными и каменными фундаментами</t>
  </si>
  <si>
    <t>2 раза в год</t>
  </si>
  <si>
    <t>проверка состояния гидроизоляции фундаментов и систем водоотвода фундамента</t>
  </si>
  <si>
    <t>1.2.</t>
  </si>
  <si>
    <t>Подвалы</t>
  </si>
  <si>
    <t>проверка температурно-влажностного режима подвальных помещений </t>
  </si>
  <si>
    <t>проверка состояния помещений подвалов, входов в подвалы и приямков, принятие мер, исключающих подтопление, захламление, загрязнение и загромождение таких помещений, а также мер, обеспечивающих их вентиляцию в соответствии с проектными требованиями</t>
  </si>
  <si>
    <t>контроль за состоянием дверей подвалов и технических подполий, запорных устройств на них</t>
  </si>
  <si>
    <t>1.3.</t>
  </si>
  <si>
    <t>Стены</t>
  </si>
  <si>
    <t>выявление отклонений от проектных условий эксплуатации, несанкционированного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</t>
  </si>
  <si>
    <t>выявление следов коррозии, деформаций и трещин в местах расположения арматуры и закладных деталей, наличия трещин в местах примыкания внутренних поперечных стен к наружным стенам из несущих и самонесущих панелей, из крупноразмерных блоков;</t>
  </si>
  <si>
    <t>1.4.</t>
  </si>
  <si>
    <t>Перекрытия и покрытия</t>
  </si>
  <si>
    <t>выявление нарушений условий эксплуатации, несанкционированных изменений конструктивного решения, выявления прогибов, трещин и колебаний</t>
  </si>
  <si>
    <t>выявление наличия, характера и величины трещин в теле перекрытия и в местах примыканий к стенам, отслоения защитного слоя бетона и оголения арматуры, коррозии арматуры в домах с перекрытиями и покрытиями из монолитного железобетона и сборных железобетонных плит</t>
  </si>
  <si>
    <t>проверка состояния утеплителя, гидроизоляции и звукоизоляции, адгезии отделочных слоев к конструкциям перекрытия (покрытия)</t>
  </si>
  <si>
    <t>1.7.</t>
  </si>
  <si>
    <t>Лестницы</t>
  </si>
  <si>
    <t>выявление деформации и повреждений в несущих конструкциях, надежности крепления ограждений, выбоин и сколов в ступенях</t>
  </si>
  <si>
    <t>выявление наличия и параметров трещин в сопряжениях маршевых плит с несущими конструкциями, оголения и коррозии арматуры, нарушения связей в отдельных проступях в домах с железобетонными лестницами</t>
  </si>
  <si>
    <t>1.8.</t>
  </si>
  <si>
    <t>Фасады</t>
  </si>
  <si>
    <t>выявление нарушений и эксплуатационных качеств несущих конструкций, гидроизоляции, элементов металлических ограждений на балконах, лоджиях и козырьках</t>
  </si>
  <si>
    <t>контроль состояния  элементов крылец и зонтов над входами в здание, в подвалы и над балконами</t>
  </si>
  <si>
    <t>контроль состояния  притворов входных дверей, самозакрывающихся устройств (доводчики, пружины), ограничителей хода дверей (остановы)</t>
  </si>
  <si>
    <t>1.9.</t>
  </si>
  <si>
    <t>Перегородки</t>
  </si>
  <si>
    <t>выявление зыбкости, выпучивания, наличия трещин в теле перегородок и в местах сопряжения между собой и с капитальными стенами, перекрытиями, отопительными панелями, дверными коробками, в местах установки санитарно-технических приборов и прохождения различных трубопроводов</t>
  </si>
  <si>
    <t>1.10.</t>
  </si>
  <si>
    <t>Внутренняя отделка</t>
  </si>
  <si>
    <t> проверка состояния внутренней отделки</t>
  </si>
  <si>
    <t>1.12.</t>
  </si>
  <si>
    <t>Оконные и дверные заполнения</t>
  </si>
  <si>
    <t>проверка целостности оконных и дверных заполнений, плотности притворов, механической прочности и работоспособности фурнитуры элементов оконных и дверных заполнений в помещениях, относящихся к общему имуществу в многоквартирном доме</t>
  </si>
  <si>
    <t>обслуживание домофона</t>
  </si>
  <si>
    <t>постоянно</t>
  </si>
  <si>
    <t>1.13.</t>
  </si>
  <si>
    <t>Крыши</t>
  </si>
  <si>
    <t>проверка кровли на отсутствие протечек</t>
  </si>
  <si>
    <t>выявление деформации и повреждений несущих кровельных конструкций,  креплений элементов несущих конструкций крыши, водоотводящих устройств и оборудования, слуховых окон, выходов на крыши,  переходных мостиков на чердаках, осадочных и температурных швов, водоприемных воронок внутреннего водостока</t>
  </si>
  <si>
    <t>проверка состояния защитных бетонных плит и ограждений, мест опирания железобетонных коробов и других элементов на эксплуатируемых крышах</t>
  </si>
  <si>
    <t>проверка и при необходимости очистка кровли и водоотводящих устройств от мусора и  грязи препятствующих стоку дождевых и талых вод</t>
  </si>
  <si>
    <t>проверка кровли от скопления снега и наледи</t>
  </si>
  <si>
    <t>проверка  антикоррозионного покрытия стальных связей, размещенных на крыше и в технических помещениях металлических деталей</t>
  </si>
  <si>
    <t>удаление снега и наледи с козырьков балконов верхних этажей (кроме самовольно установленных), лоджий, козырьков над входом в подъезд                                                                             </t>
  </si>
  <si>
    <t>по мере необходимости</t>
  </si>
  <si>
    <t>2. Работы, необходимые для надлежащего содержания оборудования и систем инженерно-технического обеспечения, входящих в состав общего имущества в многоквартирном доме</t>
  </si>
  <si>
    <t>2.1.</t>
  </si>
  <si>
    <t>Мусоропроводы</t>
  </si>
  <si>
    <t>проверка технического состояния и работоспособности элементов мусоропровода</t>
  </si>
  <si>
    <t>1 раз в месяц</t>
  </si>
  <si>
    <t>при выявлении засоров - незамедлительное их устранение</t>
  </si>
  <si>
    <t>чистка, промывка и дезинфекция загрузочных клапанов стволов мусоропроводов, мусоросборной камеры и ее оборудования</t>
  </si>
  <si>
    <t>удаление мусора из мусороприемных камер</t>
  </si>
  <si>
    <t>ежедневно                                           пн.-субб. 8.00-17.00</t>
  </si>
  <si>
    <t>влажное подметание пола мусороприемных камер</t>
  </si>
  <si>
    <t>2.2.</t>
  </si>
  <si>
    <t>Системы вентиляции</t>
  </si>
  <si>
    <t>техническое обслуживание  систем вентиляции, определение работоспособности оборудования и элементов систем</t>
  </si>
  <si>
    <t>проверка утепления теплых чердаков, плотности закрытия входов на них</t>
  </si>
  <si>
    <t> устранение засоров в каналах</t>
  </si>
  <si>
    <t>при необходимости</t>
  </si>
  <si>
    <t>контроль состояния  антикоррозионной окраски металлических вытяжных каналов, труб, поддонов и дефлекторов</t>
  </si>
  <si>
    <t>2.4.</t>
  </si>
  <si>
    <t>ИТП                                                 </t>
  </si>
  <si>
    <r>
      <t xml:space="preserve">проверка исправности и работоспособности оборудования, выполнение наладочных  работ на индивидуальных тепловых пунктах  в многоквартирных домах, в том числе:</t>
    </r>
    <r>
      <rPr>
        <b val="true"/>
        <sz val="10"/>
        <color rgb="FF000000"/>
        <rFont val="Times New Roman"/>
        <family val="1"/>
        <charset val="204"/>
      </rPr>
      <t xml:space="preserve"> регулировка и наладка систем автоматического управления инженерным оборудованием,</t>
    </r>
    <r>
      <rPr>
        <sz val="10"/>
        <color rgb="FF000000"/>
        <rFont val="Times New Roman"/>
        <family val="1"/>
        <charset val="204"/>
      </rPr>
      <t xml:space="preserve"> разборка, осмотр и очистка грязевиков, фильтров, поверка КИП</t>
    </r>
  </si>
  <si>
    <r>
      <t xml:space="preserve">ПРИМЕЧАНИЕ для тебя:                                                                  </t>
    </r>
    <r>
      <rPr>
        <sz val="12"/>
        <color rgb="FF000000"/>
        <rFont val="Times New Roman"/>
        <family val="1"/>
        <charset val="204"/>
      </rPr>
      <t xml:space="preserve">Тариф на ИТП одинаковый, что с автоматикой, что без нее. Отличие состоит лишь в том, что в домах с автоматикой эти копейки и, естественно, обслуживание идут службе Мизинцева, а  без автоматики в ЖЭУ.</t>
    </r>
  </si>
  <si>
    <t>постоянный контроль параметров теплоносителя и воды (давления, температуры, расхода) и незамедлительное принятие мер к восстановлению требуемых параметров отопления и водоснабжения и герметичности оборудования</t>
  </si>
  <si>
    <t>гидравлические и тепловые испытания оборудования индивидуальных тепловых пунктов </t>
  </si>
  <si>
    <t>1 раз в год</t>
  </si>
  <si>
    <t>работы по очистке теплообменного оборудования для удаления накипно-коррозионных отложений</t>
  </si>
  <si>
    <t>проверка работоспособности и обслуживание устройства водоподготовки для системы горячего водоснабжения. </t>
  </si>
  <si>
    <t>испытание водоподогревателей на плотность</t>
  </si>
  <si>
    <t>1 раз в квартал</t>
  </si>
  <si>
    <t>испытание водоподогревателей на прочность</t>
  </si>
  <si>
    <t>ревизия запорной арматуры в помещениях тепловых узлов</t>
  </si>
  <si>
    <t>2.5.</t>
  </si>
  <si>
    <t>Системы теплоснабжения (отопление) </t>
  </si>
  <si>
    <t>осмотры системы отопления, технических устройств, механического, технического оборудования (устройства в чердаках и подвальных помещениях)</t>
  </si>
  <si>
    <t>испытания на прочность и плотность (гидравлические испытания) узлов ввода и систем отопления, промывка и регулировка систем отопления</t>
  </si>
  <si>
    <t>удаление воздуха из системы отопления</t>
  </si>
  <si>
    <t>консервация и расконсервация систем центрального отопления</t>
  </si>
  <si>
    <t>устранение течи в трубопроводах, приборах и арматуре на общедомовых системах</t>
  </si>
  <si>
    <t>регулировка и набивка сальников, уплотнение сгонов</t>
  </si>
  <si>
    <t>отключение радиаторов при их течи, в том числе в квартирах </t>
  </si>
  <si>
    <t>2.6.</t>
  </si>
  <si>
    <t> Системы водоснабжения (холодного и горячего) и водоотведения</t>
  </si>
  <si>
    <t>осмотры общих систем холодного, горячего водоснабжения, канализации</t>
  </si>
  <si>
    <t>проверка исправности, работоспособности, регулировка и техническое обслуживание насосов, запорной арматуры, контрольно-измерительных приборов, автоматических регуляторов и устройств, коллективных (общедомовых) приборов учета, расширительных баков и элементов, скрытых от постоянного наблюдения (разводящих трубопроводов и оборудования на чердаках, в подвалах и каналах), в том числе разборка, осмотри прочистка грязевиков, фильтров</t>
  </si>
  <si>
    <t>постоянный контроль параметров теплоносителя и воды (давления, температуры, расхода) и незамедлительное принятие мер к восстановлению требуемых параметров отопления и водоснабжения и герметичности систем</t>
  </si>
  <si>
    <t>контроль состояния и замена неисправных контрольно-измерительных приборов (манометров, термометров и т.п.)</t>
  </si>
  <si>
    <t>контроль состояния и  герметичности участков трубопроводов и соединительных элементов </t>
  </si>
  <si>
    <t>промывка участков водопровода после выполнения ремонтно-строительных работ на водопроводе</t>
  </si>
  <si>
    <t>промывка систем водоснабжения для удаления накипно-коррозионных отложений</t>
  </si>
  <si>
    <t>контроль состояния и  исправности элементов внутренней канализации, канализационных вытяжек, внутреннего водостока, дренажных систем и дворовой канализации</t>
  </si>
  <si>
    <t>прочистка прифундаментных дренажей, выпусков канализационной сети до первого колодца</t>
  </si>
  <si>
    <t>зачеканка стыков канализационных трубопроводов, выравнивание лежаков</t>
  </si>
  <si>
    <t>прочистка канализационных лежаков, стояков, устранение засоров при отсутствии возможности установить виновных, устранение течи в системе канализации</t>
  </si>
  <si>
    <t>2.7.</t>
  </si>
  <si>
    <t>Электрооборудование, радио- и телекоммуникационное оборудование</t>
  </si>
  <si>
    <t>общие и частичные осмотры электрического оборудования и электрических сетей до индивидуальных (квартирных) приборов учета, вводных распределительных устройств, этажных щитков электрических систем, осмотр ВРУ</t>
  </si>
  <si>
    <t>техническое обслуживание силовых и осветительных установок, лифтов, установок автоматизации  бойлерных, тепловых пунктов, элементов молниезащиты и внутридомовых электросетей, очистка клемм и соединений в групповых щитках и распределительных шкафах, наладка электрооборудования, ревизия общедомовых электрических сетей и электрического оборудования (зачистка проводов и контактов, обжатие или замена клемм и соединений, удаление мусора и пыли в этажных электрических щитках и ВРУ)</t>
  </si>
  <si>
    <t>проверка устройств защитного отключения</t>
  </si>
  <si>
    <t>замена ламп уличного освещения 1 шт.</t>
  </si>
  <si>
    <t>замена ламп (электрических лампочек в подвальных помещениях, технических этажах, входах в подъезд, на лестничных клетках первых этажей, холлах, вестибюлях) до 20 шт/дом</t>
  </si>
  <si>
    <t>замена светильниковна на лестничных клетках на энергосберегающие</t>
  </si>
  <si>
    <t>замена предохранителей </t>
  </si>
  <si>
    <t>2.8.</t>
  </si>
  <si>
    <t>ВДГО</t>
  </si>
  <si>
    <t>организация проверки состояния системы внутридомового газового оборудования и ее отдельных элементов</t>
  </si>
  <si>
    <t>по графику, согласованному со специализированной организацией</t>
  </si>
  <si>
    <t>проверка исправности и смазка запорной арматуры на вводе</t>
  </si>
  <si>
    <t>проверка исправности и надежности крепления газопроводов диаметром до 50мм</t>
  </si>
  <si>
    <t>проверка плотности фланцевых и резьбовых соединений, сварных стыков газопровода</t>
  </si>
  <si>
    <t>2.9.</t>
  </si>
  <si>
    <t>Лифты</t>
  </si>
  <si>
    <t>работы, производимые по регламентам, устанавливаемым заводами изготовителями либо соответствующими отраслевыми министерствами (ведомствами) и согласованными государственными надзорными органами, обеспечение проведения осмотров, технического обслуживания лифта </t>
  </si>
  <si>
    <t>электроизмерительные работы, обеспечение проведения технического освидетельствования лифта, в том числе после замены элементов оборудования.</t>
  </si>
  <si>
    <t>организация системы диспетчерского контроля и обеспечение диспетчерской связи с кабиной лифта</t>
  </si>
  <si>
    <t>круглосуточно</t>
  </si>
  <si>
    <t>обеспечение проведения аварийного обслуживания лифта (лифтов)</t>
  </si>
  <si>
    <t>3. Работы и услуги по содержанию иного общего имущества в многоквартирном доме</t>
  </si>
  <si>
    <t>3.1.</t>
  </si>
  <si>
    <t>Содержание помещений, входящих в состав общего имущества</t>
  </si>
  <si>
    <t>сухая и влажная уборка тамбуров, холлов, коридоров,  лифтовых площадок, лестничных площадок и маршей, пандусов до 3 этажей</t>
  </si>
  <si>
    <t>ежедневно                              пн.-субб. 8.00-17.00,   кроме праздничных дней</t>
  </si>
  <si>
    <t>влажное подметание полов кабин лифтов</t>
  </si>
  <si>
    <t>сухая и влажная уборка тамбуров, холлов, коридоров,  лифтовых площадок, лестничных площадок и маршей, пандусов выше 3 этажей</t>
  </si>
  <si>
    <t>2 раза в неделю</t>
  </si>
  <si>
    <t>мытье лестничных площадок и маршей</t>
  </si>
  <si>
    <t>мытье полов, стен, дверей, потолков и плафонов в кабинах лифтов</t>
  </si>
  <si>
    <t>влажная протирка подоконников, оконных решеток, перил, лестниц, шкафов для электросчетчиков слаботочных устройств, почтовых ящиков, дверных коробок, полотен дверей, доводчиков, дверных ручек, мытье окон</t>
  </si>
  <si>
    <t>проведение дератизации и дезинсекции помещений, входящих в состав общего имущества в многоквартирном доме</t>
  </si>
  <si>
    <t>3.2.</t>
  </si>
  <si>
    <t>Содержание земельного участкав входящего в состав общего имущества</t>
  </si>
  <si>
    <t>очистка крышек люков колодцев и пожарных гидрантов от снега и льда толщиной слоя свыше 5 см</t>
  </si>
  <si>
    <t>сдвигание свежевыпавшего снега и очистка придомовой территории от снега и льда при наличии колейности свыше 5 см</t>
  </si>
  <si>
    <t>1 раз в сутки в дни снегопада</t>
  </si>
  <si>
    <t>очистка придомовой территории от снега наносного происхождения (или подметание такой территории, свободной от снежного покрова), подметание и уборка придомовой территории (в т. ч. уборка отмосток, уборка приямков)</t>
  </si>
  <si>
    <t>очистка от мусора урн, установленных возле подъездов, и их промывка, уборка контейнерных площадок, расположенных на придомовой территории общего имущества многоквартирного дома</t>
  </si>
  <si>
    <t>уборка крыльца и площадки перед входом в подъезд</t>
  </si>
  <si>
    <t>посыпка тротуаров и дорожек песком</t>
  </si>
  <si>
    <t>1 раз в сутки во время гололеда</t>
  </si>
  <si>
    <t>очистка придомовой территории от наледи и льда, в том числе крылец и подходов к подъездам</t>
  </si>
  <si>
    <t>механизированная уборка территории от снега и наледи, укладка снега и скола в валы и кучи</t>
  </si>
  <si>
    <t>1 раза в неделю в течении 4 месяцев</t>
  </si>
  <si>
    <t>уборка и выкашивание газонов (уборка газонов от случайного мусора с таранспортировкой мусора в установленное место, косьба травы с последующим сгребанием и отноской до 30 м и укладкой в копны)</t>
  </si>
  <si>
    <t>прочистка ливневой канализации</t>
  </si>
  <si>
    <t>3.3.</t>
  </si>
  <si>
    <t>Вывоз бытовых отходов</t>
  </si>
  <si>
    <t>незамедлительный вывоз твердых бытовых отходов при накоплении более 2,5 куб. метров</t>
  </si>
  <si>
    <t>ежедневно</t>
  </si>
  <si>
    <t>вывоз крупногабаритного мусора</t>
  </si>
  <si>
    <t>1 раз в неделю</t>
  </si>
  <si>
    <t>3.4.</t>
  </si>
  <si>
    <t>Устранение аварий </t>
  </si>
  <si>
    <t>текущие ремонты</t>
  </si>
  <si>
    <t>пн.-пт. 17.00-8.00, выходные и праздничные дни круглосуточно</t>
  </si>
  <si>
    <t>устранения аварий в соответствии с установленными предельными сроками на внутридомовых инженерных системах в многоквартирном доме, выполнения заявок населения</t>
  </si>
  <si>
    <t>4.  Обеспечение обслуживания общего имущества собственников многоквартирного дома</t>
  </si>
  <si>
    <t>4.1.</t>
  </si>
  <si>
    <t>Организационно- технические мероприятия</t>
  </si>
  <si>
    <t>обеспечение работы аварийно-диспетчерской службы (прием обращений)</t>
  </si>
  <si>
    <t>подготовка предложений о выполнении плановых текущих работ по содержанию и ремонту общего имущества в многоквартирном доме, а также предложений о проведении капитального ремонта и доведеник их до сведения собственников помещений в многоквартирном доме в порядке, установленном жилищным законодательством Российской Федерации</t>
  </si>
  <si>
    <t>организация и проведение мероприятий по отбору подрядных организаций, составление  коммерческих предложений на ремонты, контроль и технический надзор за проведением работ</t>
  </si>
  <si>
    <t>контроль за качеством коммунальных услуг</t>
  </si>
  <si>
    <t>снятие показаний общедомовых приборов учета, обработка данных по общедомовым приборам учета.</t>
  </si>
  <si>
    <t>ежемесячно</t>
  </si>
  <si>
    <t>4.2.</t>
  </si>
  <si>
    <t>Расчеты и паспортное обслуживвание</t>
  </si>
  <si>
    <t> начисление  платы за содержание и ремонт жилых помещений</t>
  </si>
  <si>
    <t>начисление  платы за коммунальные услуги , распечатка и доставка извещений на оплату по жилым помещениям и  счетов-фактур по нежилым помещениям</t>
  </si>
  <si>
    <t>начисление взносов на капитальный ремонт, распечатка и доставка извещений на оплату по жилым помещениям и  счетов-фактур по нежилым помещениям</t>
  </si>
  <si>
    <t>постноянно</t>
  </si>
  <si>
    <t>расчеты с поставщиками коммунальных услуг и подрядными организациями, содержание касс</t>
  </si>
  <si>
    <t>услуги по регистрации граждан, выдача справок</t>
  </si>
  <si>
    <t>ежедневно                                                     пн.-пт. 8.00-17.02</t>
  </si>
  <si>
    <t>оплата расходов банком по приёму коммунальных платежей </t>
  </si>
  <si>
    <t>4.3.</t>
  </si>
  <si>
    <t>Юридические услуги</t>
  </si>
  <si>
    <t> взыскание задолженности по оплате жилых помещений</t>
  </si>
  <si>
    <t>своевременное заключение договоров оказания услуг и (или) выполнения работ по содержанию и ремонту общего имущества в многоквартирном доме со сторонними организациями, в том числе специализированными, в случае, если лица, ответственные за содержание и ремонт общего имущества в многоквартирном доме, не оказывают таких услуг и не выполняют таких работ своими силами, а также осуществлять контроль за выполнением указанными организациями обязательств по таким договорам</t>
  </si>
  <si>
    <t>своевременное заключение договоров с поставщиками коммунальных ресурсов </t>
  </si>
  <si>
    <t>Документацион-ное обеспечение</t>
  </si>
  <si>
    <t>предоставление потребителям услуг и работ, в том числе собственникам помещений в многоквартирном доме, информации, связанной с оказанием услуг и выполнением работ, предусмотренных перечнем услуг и работ, раскрытие которой в соответствии с законодательством Российской Федерации является обязательным</t>
  </si>
  <si>
    <t>ведение и хранение технической документации на многоквартирный дом в установленном законодательством Российской Федерации порядке</t>
  </si>
  <si>
    <t>5.  Управленческие расходы</t>
  </si>
  <si>
    <t>ИТОГО тариф на содержание МКД</t>
  </si>
  <si>
    <t>Увеличение, %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</si>
</sst>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р_._-;\-* #,##0.00_р_._-;_-* \-??_р_._-;_-@_-"/>
    <numFmt numFmtId="166" formatCode="0.00"/>
    <numFmt numFmtId="167" formatCode="#,##0.00"/>
    <numFmt numFmtId="168" formatCode="_-* #,##0.0_р_._-;\-* #,##0.0_р_._-;_-* \-??_р_._-;_-@_-"/>
  </numFmts>
  <fonts count="16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b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u val="single"/>
      <sz val="11"/>
      <color rgb="FF000000"/>
      <name val="Times New Roman"/>
      <family val="1"/>
      <charset val="204"/>
    </font>
    <font>
      <b val="true"/>
      <u val="single"/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CD5B5"/>
        <bgColor rgb="FFD9D9D9"/>
      </patternFill>
    </fill>
    <fill>
      <patternFill patternType="solid">
        <fgColor rgb="FFD9D9D9"/>
        <bgColor rgb="FFFCD5B5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2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3" fillId="0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2" xfId="1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5" xfId="1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5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2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4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4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14" fillId="0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9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_10.12.07" xfId="20" builtinId="54" customBuiltin="true"/>
    <cellStyle name="Обычный_Аварийный ремонт" xfId="21" builtinId="54" customBuiltin="true"/>
    <cellStyle name="Обычный_сводный перечень" xfId="22" builtinId="54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garantf1://12038291.1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00"/>
    <pageSetUpPr fitToPage="false"/>
  </sheetPr>
  <dimension ref="1:18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C116" activeCellId="0" sqref="C116"/>
    </sheetView>
  </sheetViews>
  <sheetFormatPr defaultRowHeight="12.75"/>
  <cols>
    <col collapsed="false" hidden="false" max="1" min="1" style="1" width="4.85425101214575"/>
    <col collapsed="false" hidden="false" max="2" min="2" style="2" width="15.5668016194332"/>
    <col collapsed="false" hidden="false" max="3" min="3" style="3" width="76.5668016194332"/>
    <col collapsed="false" hidden="false" max="4" min="4" style="4" width="28.5708502024291"/>
    <col collapsed="false" hidden="true" max="5" min="5" style="5" width="0"/>
    <col collapsed="false" hidden="true" max="6" min="6" style="4" width="0"/>
    <col collapsed="false" hidden="false" max="7" min="7" style="6" width="13.4251012145749"/>
    <col collapsed="false" hidden="true" max="8" min="8" style="4" width="0"/>
    <col collapsed="false" hidden="true" max="9" min="9" style="1" width="0"/>
    <col collapsed="false" hidden="true" max="13" min="10" style="7" width="0"/>
    <col collapsed="false" hidden="false" max="14" min="14" style="7" width="12.7125506072875"/>
    <col collapsed="false" hidden="false" max="248" min="15" style="7" width="9.1417004048583"/>
    <col collapsed="false" hidden="false" max="249" min="249" style="7" width="5.85425101214575"/>
    <col collapsed="false" hidden="false" max="250" min="250" style="7" width="44.7125506072875"/>
    <col collapsed="false" hidden="true" max="251" min="251" style="7" width="0"/>
    <col collapsed="false" hidden="false" max="252" min="252" style="7" width="20.7085020242915"/>
    <col collapsed="false" hidden="false" max="253" min="253" style="7" width="9.2834008097166"/>
    <col collapsed="false" hidden="false" max="254" min="254" style="7" width="9.4251012145749"/>
    <col collapsed="false" hidden="false" max="255" min="255" style="7" width="9.57085020242915"/>
    <col collapsed="false" hidden="false" max="256" min="256" style="7" width="9.2834008097166"/>
    <col collapsed="false" hidden="false" max="257" min="257" style="7" width="9.85425101214575"/>
    <col collapsed="false" hidden="false" max="258" min="258" style="7" width="9.2834008097166"/>
    <col collapsed="false" hidden="false" max="259" min="259" style="7" width="10.995951417004"/>
    <col collapsed="false" hidden="false" max="504" min="260" style="7" width="9.1417004048583"/>
    <col collapsed="false" hidden="false" max="505" min="505" style="7" width="5.85425101214575"/>
    <col collapsed="false" hidden="false" max="506" min="506" style="7" width="44.7125506072875"/>
    <col collapsed="false" hidden="true" max="507" min="507" style="7" width="0"/>
    <col collapsed="false" hidden="false" max="508" min="508" style="7" width="20.7085020242915"/>
    <col collapsed="false" hidden="false" max="509" min="509" style="7" width="9.2834008097166"/>
    <col collapsed="false" hidden="false" max="510" min="510" style="7" width="9.4251012145749"/>
    <col collapsed="false" hidden="false" max="511" min="511" style="7" width="9.57085020242915"/>
    <col collapsed="false" hidden="false" max="512" min="512" style="7" width="9.2834008097166"/>
    <col collapsed="false" hidden="false" max="513" min="513" style="7" width="9.85425101214575"/>
    <col collapsed="false" hidden="false" max="514" min="514" style="7" width="9.2834008097166"/>
    <col collapsed="false" hidden="false" max="515" min="515" style="7" width="10.995951417004"/>
    <col collapsed="false" hidden="false" max="760" min="516" style="7" width="9.1417004048583"/>
    <col collapsed="false" hidden="false" max="761" min="761" style="7" width="5.85425101214575"/>
    <col collapsed="false" hidden="false" max="762" min="762" style="7" width="44.7125506072875"/>
    <col collapsed="false" hidden="true" max="763" min="763" style="7" width="0"/>
    <col collapsed="false" hidden="false" max="764" min="764" style="7" width="20.7085020242915"/>
    <col collapsed="false" hidden="false" max="765" min="765" style="7" width="9.2834008097166"/>
    <col collapsed="false" hidden="false" max="766" min="766" style="7" width="9.4251012145749"/>
    <col collapsed="false" hidden="false" max="767" min="767" style="7" width="9.57085020242915"/>
    <col collapsed="false" hidden="false" max="768" min="768" style="7" width="9.2834008097166"/>
    <col collapsed="false" hidden="false" max="769" min="769" style="7" width="9.85425101214575"/>
    <col collapsed="false" hidden="false" max="770" min="770" style="7" width="9.2834008097166"/>
    <col collapsed="false" hidden="false" max="771" min="771" style="7" width="10.995951417004"/>
    <col collapsed="false" hidden="false" max="1016" min="772" style="7" width="9.1417004048583"/>
    <col collapsed="false" hidden="false" max="1017" min="1017" style="7" width="5.85425101214575"/>
    <col collapsed="false" hidden="false" max="1018" min="1018" style="7" width="44.7125506072875"/>
    <col collapsed="false" hidden="true" max="1019" min="1019" style="7" width="0"/>
    <col collapsed="false" hidden="false" max="1020" min="1020" style="7" width="20.7085020242915"/>
    <col collapsed="false" hidden="false" max="1021" min="1021" style="7" width="9.2834008097166"/>
    <col collapsed="false" hidden="false" max="1022" min="1022" style="7" width="9.4251012145749"/>
    <col collapsed="false" hidden="false" max="1023" min="1023" style="7" width="9.57085020242915"/>
    <col collapsed="false" hidden="false" max="1025" min="1024" style="7" width="9.2834008097166"/>
  </cols>
  <sheetData>
    <row r="1" customFormat="false" ht="23.25" hidden="false" customHeight="true" outlineLevel="0" collapsed="false">
      <c r="A1" s="0"/>
      <c r="B1" s="0"/>
      <c r="C1" s="0"/>
      <c r="D1" s="8" t="s">
        <v>0</v>
      </c>
      <c r="E1" s="8"/>
      <c r="F1" s="8"/>
      <c r="G1" s="8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5.75" hidden="false" customHeight="true" outlineLevel="0" collapsed="false">
      <c r="A2" s="0"/>
      <c r="B2" s="0"/>
      <c r="C2" s="0"/>
      <c r="D2" s="8"/>
      <c r="E2" s="8"/>
      <c r="F2" s="8"/>
      <c r="G2" s="8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37.5" hidden="false" customHeight="true" outlineLevel="0" collapsed="false">
      <c r="A3" s="0"/>
      <c r="B3" s="0"/>
      <c r="C3" s="0"/>
      <c r="D3" s="8"/>
      <c r="E3" s="8"/>
      <c r="F3" s="8"/>
      <c r="G3" s="8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s="11" customFormat="true" ht="15.75" hidden="false" customHeight="false" outlineLevel="0" collapsed="false">
      <c r="A4" s="9" t="s">
        <v>1</v>
      </c>
      <c r="B4" s="9"/>
      <c r="C4" s="9"/>
      <c r="D4" s="9"/>
      <c r="E4" s="9"/>
      <c r="F4" s="9"/>
      <c r="G4" s="9"/>
      <c r="H4" s="9"/>
      <c r="I4" s="9"/>
      <c r="J4" s="10" t="s">
        <v>2</v>
      </c>
    </row>
    <row r="5" customFormat="false" ht="15.6" hidden="false" customHeight="true" outlineLevel="0" collapsed="false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5.6" hidden="false" customHeight="true" outlineLevel="0" collapsed="false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5.75" hidden="false" customHeight="true" outlineLevel="0" collapsed="false">
      <c r="A7" s="13"/>
      <c r="B7" s="14"/>
      <c r="C7" s="12" t="s">
        <v>5</v>
      </c>
      <c r="D7" s="12"/>
      <c r="E7" s="15"/>
      <c r="F7" s="14"/>
      <c r="G7" s="14"/>
      <c r="H7" s="16"/>
      <c r="I7" s="16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.75" hidden="false" customHeight="false" outlineLevel="0" collapsed="false">
      <c r="A8" s="17"/>
      <c r="B8" s="17"/>
      <c r="C8" s="17"/>
      <c r="D8" s="17"/>
      <c r="E8" s="18"/>
      <c r="F8" s="17"/>
      <c r="G8" s="19"/>
      <c r="H8" s="17"/>
      <c r="I8" s="2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s="25" customFormat="true" ht="39.75" hidden="false" customHeight="true" outlineLevel="0" collapsed="false">
      <c r="A9" s="21" t="s">
        <v>6</v>
      </c>
      <c r="B9" s="21" t="s">
        <v>7</v>
      </c>
      <c r="C9" s="21" t="s">
        <v>8</v>
      </c>
      <c r="D9" s="22" t="s">
        <v>9</v>
      </c>
      <c r="E9" s="23"/>
      <c r="F9" s="24" t="s">
        <v>10</v>
      </c>
      <c r="G9" s="24"/>
      <c r="H9" s="24" t="s">
        <v>11</v>
      </c>
      <c r="I9" s="24"/>
    </row>
    <row r="10" customFormat="false" ht="25.5" hidden="false" customHeight="false" outlineLevel="0" collapsed="false">
      <c r="A10" s="21"/>
      <c r="B10" s="21"/>
      <c r="C10" s="21"/>
      <c r="D10" s="22"/>
      <c r="E10" s="26" t="s">
        <v>12</v>
      </c>
      <c r="F10" s="22" t="s">
        <v>12</v>
      </c>
      <c r="G10" s="22" t="s">
        <v>13</v>
      </c>
      <c r="H10" s="22" t="s">
        <v>12</v>
      </c>
      <c r="I10" s="22" t="s">
        <v>13</v>
      </c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s="30" customFormat="true" ht="42" hidden="false" customHeight="true" outlineLevel="0" collapsed="false">
      <c r="A11" s="27" t="s">
        <v>14</v>
      </c>
      <c r="B11" s="27"/>
      <c r="C11" s="27"/>
      <c r="D11" s="27"/>
      <c r="E11" s="26"/>
      <c r="F11" s="28"/>
      <c r="G11" s="29"/>
      <c r="H11" s="28"/>
      <c r="I11" s="28"/>
      <c r="N11" s="31"/>
    </row>
    <row r="12" customFormat="false" ht="51" hidden="false" customHeight="true" outlineLevel="0" collapsed="false">
      <c r="A12" s="32" t="s">
        <v>15</v>
      </c>
      <c r="B12" s="33" t="s">
        <v>16</v>
      </c>
      <c r="C12" s="34" t="s">
        <v>17</v>
      </c>
      <c r="D12" s="35" t="s">
        <v>18</v>
      </c>
      <c r="E12" s="36" t="n">
        <v>0.21</v>
      </c>
      <c r="F12" s="37" t="n">
        <f aca="false">E12*0.443</f>
        <v>0.09303</v>
      </c>
      <c r="G12" s="38" t="n">
        <v>0.05</v>
      </c>
      <c r="H12" s="35" t="n">
        <v>0.42</v>
      </c>
      <c r="I12" s="33" t="n">
        <f aca="false">SUM(H12:H13)</f>
        <v>0.45</v>
      </c>
      <c r="J12" s="0"/>
      <c r="K12" s="0"/>
      <c r="L12" s="0"/>
      <c r="M12" s="1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2.75" hidden="false" customHeight="false" outlineLevel="0" collapsed="false">
      <c r="A13" s="32"/>
      <c r="B13" s="32"/>
      <c r="C13" s="34" t="s">
        <v>19</v>
      </c>
      <c r="D13" s="35" t="s">
        <v>18</v>
      </c>
      <c r="E13" s="36" t="n">
        <v>0.03</v>
      </c>
      <c r="F13" s="37" t="n">
        <f aca="false">E13*0.443</f>
        <v>0.01329</v>
      </c>
      <c r="G13" s="38"/>
      <c r="H13" s="35" t="n">
        <v>0.03</v>
      </c>
      <c r="I13" s="33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2.75" hidden="false" customHeight="true" outlineLevel="0" collapsed="false">
      <c r="A14" s="39" t="s">
        <v>20</v>
      </c>
      <c r="B14" s="39" t="s">
        <v>21</v>
      </c>
      <c r="C14" s="34" t="s">
        <v>22</v>
      </c>
      <c r="D14" s="35" t="s">
        <v>18</v>
      </c>
      <c r="E14" s="36" t="n">
        <v>0.03</v>
      </c>
      <c r="F14" s="37" t="n">
        <f aca="false">E14*0.443</f>
        <v>0.01329</v>
      </c>
      <c r="G14" s="38" t="n">
        <v>0.05</v>
      </c>
      <c r="H14" s="35" t="n">
        <v>0.03</v>
      </c>
      <c r="I14" s="40" t="n">
        <f aca="false">SUM(H14:H16)</f>
        <v>0.2</v>
      </c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38.25" hidden="false" customHeight="false" outlineLevel="0" collapsed="false">
      <c r="A15" s="39"/>
      <c r="B15" s="39"/>
      <c r="C15" s="34" t="s">
        <v>23</v>
      </c>
      <c r="D15" s="35" t="s">
        <v>18</v>
      </c>
      <c r="E15" s="36" t="n">
        <v>0.03</v>
      </c>
      <c r="F15" s="37" t="n">
        <f aca="false">E15*0.443</f>
        <v>0.01329</v>
      </c>
      <c r="G15" s="38"/>
      <c r="H15" s="35" t="n">
        <v>0.14</v>
      </c>
      <c r="I15" s="4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25.5" hidden="false" customHeight="false" outlineLevel="0" collapsed="false">
      <c r="A16" s="39"/>
      <c r="B16" s="39"/>
      <c r="C16" s="34" t="s">
        <v>24</v>
      </c>
      <c r="D16" s="35" t="s">
        <v>18</v>
      </c>
      <c r="E16" s="36" t="n">
        <v>0.03</v>
      </c>
      <c r="F16" s="37" t="n">
        <f aca="false">E16*0.443</f>
        <v>0.01329</v>
      </c>
      <c r="G16" s="38"/>
      <c r="H16" s="35" t="n">
        <v>0.03</v>
      </c>
      <c r="I16" s="4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51" hidden="false" customHeight="true" outlineLevel="0" collapsed="false">
      <c r="A17" s="33" t="s">
        <v>25</v>
      </c>
      <c r="B17" s="33" t="s">
        <v>26</v>
      </c>
      <c r="C17" s="34" t="s">
        <v>27</v>
      </c>
      <c r="D17" s="35" t="s">
        <v>18</v>
      </c>
      <c r="E17" s="36" t="n">
        <v>0.14</v>
      </c>
      <c r="F17" s="37" t="n">
        <f aca="false">E17*0.443</f>
        <v>0.06202</v>
      </c>
      <c r="G17" s="38" t="n">
        <v>0.05</v>
      </c>
      <c r="H17" s="35" t="n">
        <v>0.14</v>
      </c>
      <c r="I17" s="33" t="n">
        <f aca="false">SUM(H17:H18)</f>
        <v>0.17</v>
      </c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38.25" hidden="false" customHeight="false" outlineLevel="0" collapsed="false">
      <c r="A18" s="33"/>
      <c r="B18" s="33"/>
      <c r="C18" s="34" t="s">
        <v>28</v>
      </c>
      <c r="D18" s="35" t="s">
        <v>18</v>
      </c>
      <c r="E18" s="36" t="n">
        <v>0.03</v>
      </c>
      <c r="F18" s="37" t="n">
        <f aca="false">E18*0.443</f>
        <v>0.01329</v>
      </c>
      <c r="G18" s="38"/>
      <c r="H18" s="35" t="n">
        <v>0.03</v>
      </c>
      <c r="I18" s="33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25.5" hidden="false" customHeight="true" outlineLevel="0" collapsed="false">
      <c r="A19" s="39" t="s">
        <v>29</v>
      </c>
      <c r="B19" s="39" t="s">
        <v>30</v>
      </c>
      <c r="C19" s="34" t="s">
        <v>31</v>
      </c>
      <c r="D19" s="35" t="s">
        <v>18</v>
      </c>
      <c r="E19" s="36" t="n">
        <v>0.03</v>
      </c>
      <c r="F19" s="37" t="n">
        <f aca="false">E19*0.443</f>
        <v>0.01329</v>
      </c>
      <c r="G19" s="38" t="n">
        <v>0.05</v>
      </c>
      <c r="H19" s="35" t="n">
        <v>0.03</v>
      </c>
      <c r="I19" s="41" t="n">
        <f aca="false">SUM(H19:H21)</f>
        <v>0.23</v>
      </c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51" hidden="false" customHeight="false" outlineLevel="0" collapsed="false">
      <c r="A20" s="39"/>
      <c r="B20" s="39"/>
      <c r="C20" s="34" t="s">
        <v>32</v>
      </c>
      <c r="D20" s="35" t="s">
        <v>18</v>
      </c>
      <c r="E20" s="36" t="n">
        <v>0.14</v>
      </c>
      <c r="F20" s="37" t="n">
        <f aca="false">E20*0.443</f>
        <v>0.06202</v>
      </c>
      <c r="G20" s="38"/>
      <c r="H20" s="35" t="n">
        <v>0.17</v>
      </c>
      <c r="I20" s="41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25.5" hidden="false" customHeight="false" outlineLevel="0" collapsed="false">
      <c r="A21" s="39"/>
      <c r="B21" s="39"/>
      <c r="C21" s="34" t="s">
        <v>33</v>
      </c>
      <c r="D21" s="35" t="s">
        <v>18</v>
      </c>
      <c r="E21" s="36" t="n">
        <v>0.03</v>
      </c>
      <c r="F21" s="37" t="n">
        <f aca="false">E21*0.443</f>
        <v>0.01329</v>
      </c>
      <c r="G21" s="38"/>
      <c r="H21" s="35" t="n">
        <v>0.03</v>
      </c>
      <c r="I21" s="41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25.5" hidden="false" customHeight="true" outlineLevel="0" collapsed="false">
      <c r="A22" s="39" t="s">
        <v>34</v>
      </c>
      <c r="B22" s="39" t="s">
        <v>35</v>
      </c>
      <c r="C22" s="34" t="s">
        <v>36</v>
      </c>
      <c r="D22" s="35" t="s">
        <v>18</v>
      </c>
      <c r="E22" s="36" t="n">
        <v>0.01</v>
      </c>
      <c r="F22" s="37" t="n">
        <f aca="false">E22*0.443</f>
        <v>0.00443</v>
      </c>
      <c r="G22" s="38" t="n">
        <v>0.05</v>
      </c>
      <c r="H22" s="35" t="n">
        <v>0.01</v>
      </c>
      <c r="I22" s="33" t="n">
        <f aca="false">SUM(H22:H23)</f>
        <v>0.02</v>
      </c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38.25" hidden="false" customHeight="false" outlineLevel="0" collapsed="false">
      <c r="A23" s="39"/>
      <c r="B23" s="39"/>
      <c r="C23" s="34" t="s">
        <v>37</v>
      </c>
      <c r="D23" s="35" t="s">
        <v>18</v>
      </c>
      <c r="E23" s="36" t="n">
        <v>0.01</v>
      </c>
      <c r="F23" s="37" t="n">
        <f aca="false">E23*0.443</f>
        <v>0.00443</v>
      </c>
      <c r="G23" s="38"/>
      <c r="H23" s="35" t="n">
        <v>0.01</v>
      </c>
      <c r="I23" s="33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25.5" hidden="false" customHeight="true" outlineLevel="0" collapsed="false">
      <c r="A24" s="33" t="s">
        <v>38</v>
      </c>
      <c r="B24" s="33" t="s">
        <v>39</v>
      </c>
      <c r="C24" s="34" t="s">
        <v>40</v>
      </c>
      <c r="D24" s="35" t="s">
        <v>18</v>
      </c>
      <c r="E24" s="36" t="n">
        <v>0.03</v>
      </c>
      <c r="F24" s="37" t="n">
        <f aca="false">E24*0.443</f>
        <v>0.01329</v>
      </c>
      <c r="G24" s="38" t="n">
        <v>0.05</v>
      </c>
      <c r="H24" s="35" t="n">
        <v>0.15</v>
      </c>
      <c r="I24" s="42" t="n">
        <f aca="false">SUM(H24:H26)</f>
        <v>0.25</v>
      </c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25.5" hidden="false" customHeight="false" outlineLevel="0" collapsed="false">
      <c r="A25" s="33"/>
      <c r="B25" s="33"/>
      <c r="C25" s="34" t="s">
        <v>41</v>
      </c>
      <c r="D25" s="35" t="s">
        <v>18</v>
      </c>
      <c r="E25" s="36" t="n">
        <v>0.03</v>
      </c>
      <c r="F25" s="37" t="n">
        <f aca="false">E25*0.443</f>
        <v>0.01329</v>
      </c>
      <c r="G25" s="38"/>
      <c r="H25" s="35" t="n">
        <v>0.07</v>
      </c>
      <c r="I25" s="42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25.5" hidden="false" customHeight="false" outlineLevel="0" collapsed="false">
      <c r="A26" s="33"/>
      <c r="B26" s="33"/>
      <c r="C26" s="34" t="s">
        <v>42</v>
      </c>
      <c r="D26" s="35" t="s">
        <v>18</v>
      </c>
      <c r="E26" s="36" t="n">
        <v>0.03</v>
      </c>
      <c r="F26" s="37" t="n">
        <f aca="false">E26*0.443</f>
        <v>0.01329</v>
      </c>
      <c r="G26" s="38"/>
      <c r="H26" s="35" t="n">
        <v>0.03</v>
      </c>
      <c r="I26" s="42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51" hidden="false" customHeight="false" outlineLevel="0" collapsed="false">
      <c r="A27" s="39" t="s">
        <v>43</v>
      </c>
      <c r="B27" s="39" t="s">
        <v>44</v>
      </c>
      <c r="C27" s="34" t="s">
        <v>45</v>
      </c>
      <c r="D27" s="35" t="s">
        <v>18</v>
      </c>
      <c r="E27" s="36" t="n">
        <v>0.01</v>
      </c>
      <c r="F27" s="37" t="n">
        <f aca="false">E27*0.443</f>
        <v>0.00443</v>
      </c>
      <c r="G27" s="38" t="n">
        <v>0.05</v>
      </c>
      <c r="H27" s="35" t="n">
        <v>0.01</v>
      </c>
      <c r="I27" s="33" t="n">
        <f aca="false">H27</f>
        <v>0.01</v>
      </c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25.5" hidden="false" customHeight="false" outlineLevel="0" collapsed="false">
      <c r="A28" s="39" t="s">
        <v>46</v>
      </c>
      <c r="B28" s="39" t="s">
        <v>47</v>
      </c>
      <c r="C28" s="34" t="s">
        <v>48</v>
      </c>
      <c r="D28" s="35" t="s">
        <v>18</v>
      </c>
      <c r="E28" s="36" t="n">
        <v>0.02</v>
      </c>
      <c r="F28" s="37" t="n">
        <f aca="false">E28*0.443</f>
        <v>0.00886</v>
      </c>
      <c r="G28" s="43" t="n">
        <v>0.05</v>
      </c>
      <c r="H28" s="35" t="n">
        <v>0.02</v>
      </c>
      <c r="I28" s="42" t="n">
        <f aca="false">H28</f>
        <v>0.02</v>
      </c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38.25" hidden="false" customHeight="true" outlineLevel="0" collapsed="false">
      <c r="A29" s="33" t="s">
        <v>49</v>
      </c>
      <c r="B29" s="33" t="s">
        <v>50</v>
      </c>
      <c r="C29" s="34" t="s">
        <v>51</v>
      </c>
      <c r="D29" s="44" t="s">
        <v>18</v>
      </c>
      <c r="E29" s="36" t="n">
        <v>0.03</v>
      </c>
      <c r="F29" s="37" t="n">
        <f aca="false">E29*0.443</f>
        <v>0.01329</v>
      </c>
      <c r="G29" s="38" t="n">
        <v>0.37</v>
      </c>
      <c r="H29" s="35" t="n">
        <v>0.03</v>
      </c>
      <c r="I29" s="33" t="n">
        <f aca="false">SUM(H29:H29)</f>
        <v>0.03</v>
      </c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2.75" hidden="false" customHeight="false" outlineLevel="0" collapsed="false">
      <c r="A30" s="33"/>
      <c r="B30" s="33"/>
      <c r="C30" s="34" t="s">
        <v>52</v>
      </c>
      <c r="D30" s="44" t="s">
        <v>53</v>
      </c>
      <c r="E30" s="36"/>
      <c r="F30" s="37"/>
      <c r="G30" s="38"/>
      <c r="H30" s="35"/>
      <c r="I30" s="39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customFormat="false" ht="12.75" hidden="false" customHeight="true" outlineLevel="0" collapsed="false">
      <c r="A31" s="45" t="s">
        <v>54</v>
      </c>
      <c r="B31" s="39" t="s">
        <v>55</v>
      </c>
      <c r="C31" s="34" t="s">
        <v>56</v>
      </c>
      <c r="D31" s="35" t="s">
        <v>18</v>
      </c>
      <c r="E31" s="36" t="n">
        <v>0.03</v>
      </c>
      <c r="F31" s="37" t="n">
        <f aca="false">E31*0.443</f>
        <v>0.01329</v>
      </c>
      <c r="G31" s="38" t="n">
        <v>0.25</v>
      </c>
      <c r="H31" s="35" t="n">
        <v>0.17</v>
      </c>
      <c r="I31" s="39" t="n">
        <f aca="false">SUM(H31:H37)</f>
        <v>1.12</v>
      </c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customFormat="false" ht="51" hidden="false" customHeight="false" outlineLevel="0" collapsed="false">
      <c r="A32" s="45"/>
      <c r="B32" s="39"/>
      <c r="C32" s="34" t="s">
        <v>57</v>
      </c>
      <c r="D32" s="35" t="s">
        <v>18</v>
      </c>
      <c r="E32" s="36" t="n">
        <v>0.1</v>
      </c>
      <c r="F32" s="37" t="n">
        <f aca="false">E32*0.443</f>
        <v>0.0443</v>
      </c>
      <c r="G32" s="38"/>
      <c r="H32" s="35" t="n">
        <v>0.31</v>
      </c>
      <c r="I32" s="39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25.5" hidden="false" customHeight="false" outlineLevel="0" collapsed="false">
      <c r="A33" s="45"/>
      <c r="B33" s="39"/>
      <c r="C33" s="34" t="s">
        <v>58</v>
      </c>
      <c r="D33" s="35" t="s">
        <v>18</v>
      </c>
      <c r="E33" s="36" t="n">
        <v>0.03</v>
      </c>
      <c r="F33" s="37" t="n">
        <f aca="false">E33*0.443</f>
        <v>0.01329</v>
      </c>
      <c r="G33" s="38"/>
      <c r="H33" s="35" t="n">
        <v>0.04</v>
      </c>
      <c r="I33" s="39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25.5" hidden="false" customHeight="false" outlineLevel="0" collapsed="false">
      <c r="A34" s="45"/>
      <c r="B34" s="39"/>
      <c r="C34" s="34" t="s">
        <v>59</v>
      </c>
      <c r="D34" s="35" t="s">
        <v>18</v>
      </c>
      <c r="E34" s="36" t="n">
        <v>0.16</v>
      </c>
      <c r="F34" s="37" t="n">
        <f aca="false">E34*0.443</f>
        <v>0.07088</v>
      </c>
      <c r="G34" s="38"/>
      <c r="H34" s="35" t="n">
        <v>0.21</v>
      </c>
      <c r="I34" s="39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2.75" hidden="false" customHeight="false" outlineLevel="0" collapsed="false">
      <c r="A35" s="45"/>
      <c r="B35" s="39"/>
      <c r="C35" s="46" t="s">
        <v>60</v>
      </c>
      <c r="D35" s="35" t="s">
        <v>18</v>
      </c>
      <c r="E35" s="36" t="n">
        <v>0.03</v>
      </c>
      <c r="F35" s="37" t="n">
        <f aca="false">E35*0.443</f>
        <v>0.01329</v>
      </c>
      <c r="G35" s="38"/>
      <c r="H35" s="35" t="n">
        <v>0.03</v>
      </c>
      <c r="I35" s="39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customFormat="false" ht="25.5" hidden="false" customHeight="false" outlineLevel="0" collapsed="false">
      <c r="A36" s="45"/>
      <c r="B36" s="39"/>
      <c r="C36" s="34" t="s">
        <v>61</v>
      </c>
      <c r="D36" s="35" t="s">
        <v>18</v>
      </c>
      <c r="E36" s="47" t="n">
        <v>0.1</v>
      </c>
      <c r="F36" s="37" t="n">
        <f aca="false">E36*0.443</f>
        <v>0.0443</v>
      </c>
      <c r="G36" s="38"/>
      <c r="H36" s="48" t="n">
        <v>0.1</v>
      </c>
      <c r="I36" s="39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s="52" customFormat="true" ht="25.5" hidden="false" customHeight="false" outlineLevel="0" collapsed="false">
      <c r="A37" s="45"/>
      <c r="B37" s="39"/>
      <c r="C37" s="49" t="s">
        <v>62</v>
      </c>
      <c r="D37" s="35" t="s">
        <v>63</v>
      </c>
      <c r="E37" s="50" t="n">
        <v>0.26</v>
      </c>
      <c r="F37" s="37" t="n">
        <f aca="false">E37*0.443</f>
        <v>0.11518</v>
      </c>
      <c r="G37" s="38"/>
      <c r="H37" s="51" t="n">
        <v>0.26</v>
      </c>
      <c r="I37" s="39"/>
    </row>
    <row r="38" s="30" customFormat="true" ht="30.6" hidden="false" customHeight="true" outlineLevel="0" collapsed="false">
      <c r="A38" s="53" t="s">
        <v>64</v>
      </c>
      <c r="B38" s="53"/>
      <c r="C38" s="53"/>
      <c r="D38" s="53"/>
      <c r="E38" s="36"/>
      <c r="F38" s="54"/>
      <c r="G38" s="28"/>
      <c r="H38" s="54"/>
      <c r="I38" s="28"/>
    </row>
    <row r="39" customFormat="false" ht="12.75" hidden="false" customHeight="true" outlineLevel="0" collapsed="false">
      <c r="A39" s="45" t="s">
        <v>65</v>
      </c>
      <c r="B39" s="39" t="s">
        <v>66</v>
      </c>
      <c r="C39" s="49" t="s">
        <v>67</v>
      </c>
      <c r="D39" s="44" t="s">
        <v>68</v>
      </c>
      <c r="E39" s="36" t="n">
        <v>0.01</v>
      </c>
      <c r="F39" s="35" t="n">
        <v>0.01</v>
      </c>
      <c r="G39" s="33" t="n">
        <v>0.6</v>
      </c>
      <c r="H39" s="35" t="n">
        <v>0.01</v>
      </c>
      <c r="I39" s="33" t="n">
        <f aca="false">SUM(H39:H43)</f>
        <v>1.14</v>
      </c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customFormat="false" ht="12.75" hidden="false" customHeight="false" outlineLevel="0" collapsed="false">
      <c r="A40" s="45"/>
      <c r="B40" s="39"/>
      <c r="C40" s="34" t="s">
        <v>69</v>
      </c>
      <c r="D40" s="35" t="s">
        <v>63</v>
      </c>
      <c r="E40" s="50" t="n">
        <v>0.1</v>
      </c>
      <c r="F40" s="51" t="n">
        <v>0.1</v>
      </c>
      <c r="G40" s="33"/>
      <c r="H40" s="51" t="n">
        <v>0.1</v>
      </c>
      <c r="I40" s="33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customFormat="false" ht="25.5" hidden="false" customHeight="false" outlineLevel="0" collapsed="false">
      <c r="A41" s="45"/>
      <c r="B41" s="39"/>
      <c r="C41" s="34" t="s">
        <v>70</v>
      </c>
      <c r="D41" s="44" t="s">
        <v>68</v>
      </c>
      <c r="E41" s="50" t="n">
        <v>0.08</v>
      </c>
      <c r="F41" s="51" t="n">
        <v>0.08</v>
      </c>
      <c r="G41" s="33"/>
      <c r="H41" s="51" t="n">
        <v>0.3</v>
      </c>
      <c r="I41" s="33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  <row r="42" s="52" customFormat="true" ht="13.15" hidden="false" customHeight="true" outlineLevel="0" collapsed="false">
      <c r="A42" s="45"/>
      <c r="B42" s="39"/>
      <c r="C42" s="55" t="s">
        <v>71</v>
      </c>
      <c r="D42" s="44" t="s">
        <v>72</v>
      </c>
      <c r="E42" s="56" t="n">
        <v>0.53</v>
      </c>
      <c r="F42" s="57" t="n">
        <f aca="false">0.53-0.06</f>
        <v>0.47</v>
      </c>
      <c r="G42" s="33"/>
      <c r="H42" s="57" t="n">
        <v>0.53</v>
      </c>
      <c r="I42" s="33"/>
    </row>
    <row r="43" customFormat="false" ht="12.75" hidden="false" customHeight="false" outlineLevel="0" collapsed="false">
      <c r="A43" s="45"/>
      <c r="B43" s="39"/>
      <c r="C43" s="49" t="s">
        <v>73</v>
      </c>
      <c r="D43" s="44"/>
      <c r="E43" s="50" t="n">
        <v>0.11</v>
      </c>
      <c r="F43" s="51" t="n">
        <v>0.11</v>
      </c>
      <c r="G43" s="33"/>
      <c r="H43" s="51" t="n">
        <v>0.2</v>
      </c>
      <c r="I43" s="33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  <c r="IW43" s="0"/>
      <c r="IX43" s="0"/>
      <c r="IY43" s="0"/>
      <c r="IZ43" s="0"/>
      <c r="JA43" s="0"/>
      <c r="JB43" s="0"/>
      <c r="JC43" s="0"/>
      <c r="JD43" s="0"/>
      <c r="JE43" s="0"/>
      <c r="JF43" s="0"/>
      <c r="JG43" s="0"/>
      <c r="JH43" s="0"/>
      <c r="JI43" s="0"/>
      <c r="JJ43" s="0"/>
      <c r="JK43" s="0"/>
      <c r="JL43" s="0"/>
      <c r="JM43" s="0"/>
      <c r="JN43" s="0"/>
      <c r="JO43" s="0"/>
      <c r="JP43" s="0"/>
      <c r="JQ43" s="0"/>
      <c r="JR43" s="0"/>
      <c r="JS43" s="0"/>
      <c r="JT43" s="0"/>
      <c r="JU43" s="0"/>
      <c r="JV43" s="0"/>
      <c r="JW43" s="0"/>
      <c r="JX43" s="0"/>
      <c r="JY43" s="0"/>
      <c r="JZ43" s="0"/>
      <c r="KA43" s="0"/>
      <c r="KB43" s="0"/>
      <c r="KC43" s="0"/>
      <c r="KD43" s="0"/>
      <c r="KE43" s="0"/>
      <c r="KF43" s="0"/>
      <c r="KG43" s="0"/>
      <c r="KH43" s="0"/>
      <c r="KI43" s="0"/>
      <c r="KJ43" s="0"/>
      <c r="KK43" s="0"/>
      <c r="KL43" s="0"/>
      <c r="KM43" s="0"/>
      <c r="KN43" s="0"/>
      <c r="KO43" s="0"/>
      <c r="KP43" s="0"/>
      <c r="KQ43" s="0"/>
      <c r="KR43" s="0"/>
      <c r="KS43" s="0"/>
      <c r="KT43" s="0"/>
      <c r="KU43" s="0"/>
      <c r="KV43" s="0"/>
      <c r="KW43" s="0"/>
      <c r="KX43" s="0"/>
      <c r="KY43" s="0"/>
      <c r="KZ43" s="0"/>
      <c r="LA43" s="0"/>
      <c r="LB43" s="0"/>
      <c r="LC43" s="0"/>
      <c r="LD43" s="0"/>
      <c r="LE43" s="0"/>
      <c r="LF43" s="0"/>
      <c r="LG43" s="0"/>
      <c r="LH43" s="0"/>
      <c r="LI43" s="0"/>
      <c r="LJ43" s="0"/>
      <c r="LK43" s="0"/>
      <c r="LL43" s="0"/>
      <c r="LM43" s="0"/>
      <c r="LN43" s="0"/>
      <c r="LO43" s="0"/>
      <c r="LP43" s="0"/>
      <c r="LQ43" s="0"/>
      <c r="LR43" s="0"/>
      <c r="LS43" s="0"/>
      <c r="LT43" s="0"/>
      <c r="LU43" s="0"/>
      <c r="LV43" s="0"/>
      <c r="LW43" s="0"/>
      <c r="LX43" s="0"/>
      <c r="LY43" s="0"/>
      <c r="LZ43" s="0"/>
      <c r="MA43" s="0"/>
      <c r="MB43" s="0"/>
      <c r="MC43" s="0"/>
      <c r="MD43" s="0"/>
      <c r="ME43" s="0"/>
      <c r="MF43" s="0"/>
      <c r="MG43" s="0"/>
      <c r="MH43" s="0"/>
      <c r="MI43" s="0"/>
      <c r="MJ43" s="0"/>
      <c r="MK43" s="0"/>
      <c r="ML43" s="0"/>
      <c r="MM43" s="0"/>
      <c r="MN43" s="0"/>
      <c r="MO43" s="0"/>
      <c r="MP43" s="0"/>
      <c r="MQ43" s="0"/>
      <c r="MR43" s="0"/>
      <c r="MS43" s="0"/>
      <c r="MT43" s="0"/>
      <c r="MU43" s="0"/>
      <c r="MV43" s="0"/>
      <c r="MW43" s="0"/>
      <c r="MX43" s="0"/>
      <c r="MY43" s="0"/>
      <c r="MZ43" s="0"/>
      <c r="NA43" s="0"/>
      <c r="NB43" s="0"/>
      <c r="NC43" s="0"/>
      <c r="ND43" s="0"/>
      <c r="NE43" s="0"/>
      <c r="NF43" s="0"/>
      <c r="NG43" s="0"/>
      <c r="NH43" s="0"/>
      <c r="NI43" s="0"/>
      <c r="NJ43" s="0"/>
      <c r="NK43" s="0"/>
      <c r="NL43" s="0"/>
      <c r="NM43" s="0"/>
      <c r="NN43" s="0"/>
      <c r="NO43" s="0"/>
      <c r="NP43" s="0"/>
      <c r="NQ43" s="0"/>
      <c r="NR43" s="0"/>
      <c r="NS43" s="0"/>
      <c r="NT43" s="0"/>
      <c r="NU43" s="0"/>
      <c r="NV43" s="0"/>
      <c r="NW43" s="0"/>
      <c r="NX43" s="0"/>
      <c r="NY43" s="0"/>
      <c r="NZ43" s="0"/>
      <c r="OA43" s="0"/>
      <c r="OB43" s="0"/>
      <c r="OC43" s="0"/>
      <c r="OD43" s="0"/>
      <c r="OE43" s="0"/>
      <c r="OF43" s="0"/>
      <c r="OG43" s="0"/>
      <c r="OH43" s="0"/>
      <c r="OI43" s="0"/>
      <c r="OJ43" s="0"/>
      <c r="OK43" s="0"/>
      <c r="OL43" s="0"/>
      <c r="OM43" s="0"/>
      <c r="ON43" s="0"/>
      <c r="OO43" s="0"/>
      <c r="OP43" s="0"/>
      <c r="OQ43" s="0"/>
      <c r="OR43" s="0"/>
      <c r="OS43" s="0"/>
      <c r="OT43" s="0"/>
      <c r="OU43" s="0"/>
      <c r="OV43" s="0"/>
      <c r="OW43" s="0"/>
      <c r="OX43" s="0"/>
      <c r="OY43" s="0"/>
      <c r="OZ43" s="0"/>
      <c r="PA43" s="0"/>
      <c r="PB43" s="0"/>
      <c r="PC43" s="0"/>
      <c r="PD43" s="0"/>
      <c r="PE43" s="0"/>
      <c r="PF43" s="0"/>
      <c r="PG43" s="0"/>
      <c r="PH43" s="0"/>
      <c r="PI43" s="0"/>
      <c r="PJ43" s="0"/>
      <c r="PK43" s="0"/>
      <c r="PL43" s="0"/>
      <c r="PM43" s="0"/>
      <c r="PN43" s="0"/>
      <c r="PO43" s="0"/>
      <c r="PP43" s="0"/>
      <c r="PQ43" s="0"/>
      <c r="PR43" s="0"/>
      <c r="PS43" s="0"/>
      <c r="PT43" s="0"/>
      <c r="PU43" s="0"/>
      <c r="PV43" s="0"/>
      <c r="PW43" s="0"/>
      <c r="PX43" s="0"/>
      <c r="PY43" s="0"/>
      <c r="PZ43" s="0"/>
      <c r="QA43" s="0"/>
      <c r="QB43" s="0"/>
      <c r="QC43" s="0"/>
      <c r="QD43" s="0"/>
      <c r="QE43" s="0"/>
      <c r="QF43" s="0"/>
      <c r="QG43" s="0"/>
      <c r="QH43" s="0"/>
      <c r="QI43" s="0"/>
      <c r="QJ43" s="0"/>
      <c r="QK43" s="0"/>
      <c r="QL43" s="0"/>
      <c r="QM43" s="0"/>
      <c r="QN43" s="0"/>
      <c r="QO43" s="0"/>
      <c r="QP43" s="0"/>
      <c r="QQ43" s="0"/>
      <c r="QR43" s="0"/>
      <c r="QS43" s="0"/>
      <c r="QT43" s="0"/>
      <c r="QU43" s="0"/>
      <c r="QV43" s="0"/>
      <c r="QW43" s="0"/>
      <c r="QX43" s="0"/>
      <c r="QY43" s="0"/>
      <c r="QZ43" s="0"/>
      <c r="RA43" s="0"/>
      <c r="RB43" s="0"/>
      <c r="RC43" s="0"/>
      <c r="RD43" s="0"/>
      <c r="RE43" s="0"/>
      <c r="RF43" s="0"/>
      <c r="RG43" s="0"/>
      <c r="RH43" s="0"/>
      <c r="RI43" s="0"/>
      <c r="RJ43" s="0"/>
      <c r="RK43" s="0"/>
      <c r="RL43" s="0"/>
      <c r="RM43" s="0"/>
      <c r="RN43" s="0"/>
      <c r="RO43" s="0"/>
      <c r="RP43" s="0"/>
      <c r="RQ43" s="0"/>
      <c r="RR43" s="0"/>
      <c r="RS43" s="0"/>
      <c r="RT43" s="0"/>
      <c r="RU43" s="0"/>
      <c r="RV43" s="0"/>
      <c r="RW43" s="0"/>
      <c r="RX43" s="0"/>
      <c r="RY43" s="0"/>
      <c r="RZ43" s="0"/>
      <c r="SA43" s="0"/>
      <c r="SB43" s="0"/>
      <c r="SC43" s="0"/>
      <c r="SD43" s="0"/>
      <c r="SE43" s="0"/>
      <c r="SF43" s="0"/>
      <c r="SG43" s="0"/>
      <c r="SH43" s="0"/>
      <c r="SI43" s="0"/>
      <c r="SJ43" s="0"/>
      <c r="SK43" s="0"/>
      <c r="SL43" s="0"/>
      <c r="SM43" s="0"/>
      <c r="SN43" s="0"/>
      <c r="SO43" s="0"/>
      <c r="SP43" s="0"/>
      <c r="SQ43" s="0"/>
      <c r="SR43" s="0"/>
      <c r="SS43" s="0"/>
      <c r="ST43" s="0"/>
      <c r="SU43" s="0"/>
      <c r="SV43" s="0"/>
      <c r="SW43" s="0"/>
      <c r="SX43" s="0"/>
      <c r="SY43" s="0"/>
      <c r="SZ43" s="0"/>
      <c r="TA43" s="0"/>
      <c r="TB43" s="0"/>
      <c r="TC43" s="0"/>
      <c r="TD43" s="0"/>
      <c r="TE43" s="0"/>
      <c r="TF43" s="0"/>
      <c r="TG43" s="0"/>
      <c r="TH43" s="0"/>
      <c r="TI43" s="0"/>
      <c r="TJ43" s="0"/>
      <c r="TK43" s="0"/>
      <c r="TL43" s="0"/>
      <c r="TM43" s="0"/>
      <c r="TN43" s="0"/>
      <c r="TO43" s="0"/>
      <c r="TP43" s="0"/>
      <c r="TQ43" s="0"/>
      <c r="TR43" s="0"/>
      <c r="TS43" s="0"/>
      <c r="TT43" s="0"/>
      <c r="TU43" s="0"/>
      <c r="TV43" s="0"/>
      <c r="TW43" s="0"/>
      <c r="TX43" s="0"/>
      <c r="TY43" s="0"/>
      <c r="TZ43" s="0"/>
      <c r="UA43" s="0"/>
      <c r="UB43" s="0"/>
      <c r="UC43" s="0"/>
      <c r="UD43" s="0"/>
      <c r="UE43" s="0"/>
      <c r="UF43" s="0"/>
      <c r="UG43" s="0"/>
      <c r="UH43" s="0"/>
      <c r="UI43" s="0"/>
      <c r="UJ43" s="0"/>
      <c r="UK43" s="0"/>
      <c r="UL43" s="0"/>
      <c r="UM43" s="0"/>
      <c r="UN43" s="0"/>
      <c r="UO43" s="0"/>
      <c r="UP43" s="0"/>
      <c r="UQ43" s="0"/>
      <c r="UR43" s="0"/>
      <c r="US43" s="0"/>
      <c r="UT43" s="0"/>
      <c r="UU43" s="0"/>
      <c r="UV43" s="0"/>
      <c r="UW43" s="0"/>
      <c r="UX43" s="0"/>
      <c r="UY43" s="0"/>
      <c r="UZ43" s="0"/>
      <c r="VA43" s="0"/>
      <c r="VB43" s="0"/>
      <c r="VC43" s="0"/>
      <c r="VD43" s="0"/>
      <c r="VE43" s="0"/>
      <c r="VF43" s="0"/>
      <c r="VG43" s="0"/>
      <c r="VH43" s="0"/>
      <c r="VI43" s="0"/>
      <c r="VJ43" s="0"/>
      <c r="VK43" s="0"/>
      <c r="VL43" s="0"/>
      <c r="VM43" s="0"/>
      <c r="VN43" s="0"/>
      <c r="VO43" s="0"/>
      <c r="VP43" s="0"/>
      <c r="VQ43" s="0"/>
      <c r="VR43" s="0"/>
      <c r="VS43" s="0"/>
      <c r="VT43" s="0"/>
      <c r="VU43" s="0"/>
      <c r="VV43" s="0"/>
      <c r="VW43" s="0"/>
      <c r="VX43" s="0"/>
      <c r="VY43" s="0"/>
      <c r="VZ43" s="0"/>
      <c r="WA43" s="0"/>
      <c r="WB43" s="0"/>
      <c r="WC43" s="0"/>
      <c r="WD43" s="0"/>
      <c r="WE43" s="0"/>
      <c r="WF43" s="0"/>
      <c r="WG43" s="0"/>
      <c r="WH43" s="0"/>
      <c r="WI43" s="0"/>
      <c r="WJ43" s="0"/>
      <c r="WK43" s="0"/>
      <c r="WL43" s="0"/>
      <c r="WM43" s="0"/>
      <c r="WN43" s="0"/>
      <c r="WO43" s="0"/>
      <c r="WP43" s="0"/>
      <c r="WQ43" s="0"/>
      <c r="WR43" s="0"/>
      <c r="WS43" s="0"/>
      <c r="WT43" s="0"/>
      <c r="WU43" s="0"/>
      <c r="WV43" s="0"/>
      <c r="WW43" s="0"/>
      <c r="WX43" s="0"/>
      <c r="WY43" s="0"/>
      <c r="WZ43" s="0"/>
      <c r="XA43" s="0"/>
      <c r="XB43" s="0"/>
      <c r="XC43" s="0"/>
      <c r="XD43" s="0"/>
      <c r="XE43" s="0"/>
      <c r="XF43" s="0"/>
      <c r="XG43" s="0"/>
      <c r="XH43" s="0"/>
      <c r="XI43" s="0"/>
      <c r="XJ43" s="0"/>
      <c r="XK43" s="0"/>
      <c r="XL43" s="0"/>
      <c r="XM43" s="0"/>
      <c r="XN43" s="0"/>
      <c r="XO43" s="0"/>
      <c r="XP43" s="0"/>
      <c r="XQ43" s="0"/>
      <c r="XR43" s="0"/>
      <c r="XS43" s="0"/>
      <c r="XT43" s="0"/>
      <c r="XU43" s="0"/>
      <c r="XV43" s="0"/>
      <c r="XW43" s="0"/>
      <c r="XX43" s="0"/>
      <c r="XY43" s="0"/>
      <c r="XZ43" s="0"/>
      <c r="YA43" s="0"/>
      <c r="YB43" s="0"/>
      <c r="YC43" s="0"/>
      <c r="YD43" s="0"/>
      <c r="YE43" s="0"/>
      <c r="YF43" s="0"/>
      <c r="YG43" s="0"/>
      <c r="YH43" s="0"/>
      <c r="YI43" s="0"/>
      <c r="YJ43" s="0"/>
      <c r="YK43" s="0"/>
      <c r="YL43" s="0"/>
      <c r="YM43" s="0"/>
      <c r="YN43" s="0"/>
      <c r="YO43" s="0"/>
      <c r="YP43" s="0"/>
      <c r="YQ43" s="0"/>
      <c r="YR43" s="0"/>
      <c r="YS43" s="0"/>
      <c r="YT43" s="0"/>
      <c r="YU43" s="0"/>
      <c r="YV43" s="0"/>
      <c r="YW43" s="0"/>
      <c r="YX43" s="0"/>
      <c r="YY43" s="0"/>
      <c r="YZ43" s="0"/>
      <c r="ZA43" s="0"/>
      <c r="ZB43" s="0"/>
      <c r="ZC43" s="0"/>
      <c r="ZD43" s="0"/>
      <c r="ZE43" s="0"/>
      <c r="ZF43" s="0"/>
      <c r="ZG43" s="0"/>
      <c r="ZH43" s="0"/>
      <c r="ZI43" s="0"/>
      <c r="ZJ43" s="0"/>
      <c r="ZK43" s="0"/>
      <c r="ZL43" s="0"/>
      <c r="ZM43" s="0"/>
      <c r="ZN43" s="0"/>
      <c r="ZO43" s="0"/>
      <c r="ZP43" s="0"/>
      <c r="ZQ43" s="0"/>
      <c r="ZR43" s="0"/>
      <c r="ZS43" s="0"/>
      <c r="ZT43" s="0"/>
      <c r="ZU43" s="0"/>
      <c r="ZV43" s="0"/>
      <c r="ZW43" s="0"/>
      <c r="ZX43" s="0"/>
      <c r="ZY43" s="0"/>
      <c r="ZZ43" s="0"/>
      <c r="AAA43" s="0"/>
      <c r="AAB43" s="0"/>
      <c r="AAC43" s="0"/>
      <c r="AAD43" s="0"/>
      <c r="AAE43" s="0"/>
      <c r="AAF43" s="0"/>
      <c r="AAG43" s="0"/>
      <c r="AAH43" s="0"/>
      <c r="AAI43" s="0"/>
      <c r="AAJ43" s="0"/>
      <c r="AAK43" s="0"/>
      <c r="AAL43" s="0"/>
      <c r="AAM43" s="0"/>
      <c r="AAN43" s="0"/>
      <c r="AAO43" s="0"/>
      <c r="AAP43" s="0"/>
      <c r="AAQ43" s="0"/>
      <c r="AAR43" s="0"/>
      <c r="AAS43" s="0"/>
      <c r="AAT43" s="0"/>
      <c r="AAU43" s="0"/>
      <c r="AAV43" s="0"/>
      <c r="AAW43" s="0"/>
      <c r="AAX43" s="0"/>
      <c r="AAY43" s="0"/>
      <c r="AAZ43" s="0"/>
      <c r="ABA43" s="0"/>
      <c r="ABB43" s="0"/>
      <c r="ABC43" s="0"/>
      <c r="ABD43" s="0"/>
      <c r="ABE43" s="0"/>
      <c r="ABF43" s="0"/>
      <c r="ABG43" s="0"/>
      <c r="ABH43" s="0"/>
      <c r="ABI43" s="0"/>
      <c r="ABJ43" s="0"/>
      <c r="ABK43" s="0"/>
      <c r="ABL43" s="0"/>
      <c r="ABM43" s="0"/>
      <c r="ABN43" s="0"/>
      <c r="ABO43" s="0"/>
      <c r="ABP43" s="0"/>
      <c r="ABQ43" s="0"/>
      <c r="ABR43" s="0"/>
      <c r="ABS43" s="0"/>
      <c r="ABT43" s="0"/>
      <c r="ABU43" s="0"/>
      <c r="ABV43" s="0"/>
      <c r="ABW43" s="0"/>
      <c r="ABX43" s="0"/>
      <c r="ABY43" s="0"/>
      <c r="ABZ43" s="0"/>
      <c r="ACA43" s="0"/>
      <c r="ACB43" s="0"/>
      <c r="ACC43" s="0"/>
      <c r="ACD43" s="0"/>
      <c r="ACE43" s="0"/>
      <c r="ACF43" s="0"/>
      <c r="ACG43" s="0"/>
      <c r="ACH43" s="0"/>
      <c r="ACI43" s="0"/>
      <c r="ACJ43" s="0"/>
      <c r="ACK43" s="0"/>
      <c r="ACL43" s="0"/>
      <c r="ACM43" s="0"/>
      <c r="ACN43" s="0"/>
      <c r="ACO43" s="0"/>
      <c r="ACP43" s="0"/>
      <c r="ACQ43" s="0"/>
      <c r="ACR43" s="0"/>
      <c r="ACS43" s="0"/>
      <c r="ACT43" s="0"/>
      <c r="ACU43" s="0"/>
      <c r="ACV43" s="0"/>
      <c r="ACW43" s="0"/>
      <c r="ACX43" s="0"/>
      <c r="ACY43" s="0"/>
      <c r="ACZ43" s="0"/>
      <c r="ADA43" s="0"/>
      <c r="ADB43" s="0"/>
      <c r="ADC43" s="0"/>
      <c r="ADD43" s="0"/>
      <c r="ADE43" s="0"/>
      <c r="ADF43" s="0"/>
      <c r="ADG43" s="0"/>
      <c r="ADH43" s="0"/>
      <c r="ADI43" s="0"/>
      <c r="ADJ43" s="0"/>
      <c r="ADK43" s="0"/>
      <c r="ADL43" s="0"/>
      <c r="ADM43" s="0"/>
      <c r="ADN43" s="0"/>
      <c r="ADO43" s="0"/>
      <c r="ADP43" s="0"/>
      <c r="ADQ43" s="0"/>
      <c r="ADR43" s="0"/>
      <c r="ADS43" s="0"/>
      <c r="ADT43" s="0"/>
      <c r="ADU43" s="0"/>
      <c r="ADV43" s="0"/>
      <c r="ADW43" s="0"/>
      <c r="ADX43" s="0"/>
      <c r="ADY43" s="0"/>
      <c r="ADZ43" s="0"/>
      <c r="AEA43" s="0"/>
      <c r="AEB43" s="0"/>
      <c r="AEC43" s="0"/>
      <c r="AED43" s="0"/>
      <c r="AEE43" s="0"/>
      <c r="AEF43" s="0"/>
      <c r="AEG43" s="0"/>
      <c r="AEH43" s="0"/>
      <c r="AEI43" s="0"/>
      <c r="AEJ43" s="0"/>
      <c r="AEK43" s="0"/>
      <c r="AEL43" s="0"/>
      <c r="AEM43" s="0"/>
      <c r="AEN43" s="0"/>
      <c r="AEO43" s="0"/>
      <c r="AEP43" s="0"/>
      <c r="AEQ43" s="0"/>
      <c r="AER43" s="0"/>
      <c r="AES43" s="0"/>
      <c r="AET43" s="0"/>
      <c r="AEU43" s="0"/>
      <c r="AEV43" s="0"/>
      <c r="AEW43" s="0"/>
      <c r="AEX43" s="0"/>
      <c r="AEY43" s="0"/>
      <c r="AEZ43" s="0"/>
      <c r="AFA43" s="0"/>
      <c r="AFB43" s="0"/>
      <c r="AFC43" s="0"/>
      <c r="AFD43" s="0"/>
      <c r="AFE43" s="0"/>
      <c r="AFF43" s="0"/>
      <c r="AFG43" s="0"/>
      <c r="AFH43" s="0"/>
      <c r="AFI43" s="0"/>
      <c r="AFJ43" s="0"/>
      <c r="AFK43" s="0"/>
      <c r="AFL43" s="0"/>
      <c r="AFM43" s="0"/>
      <c r="AFN43" s="0"/>
      <c r="AFO43" s="0"/>
      <c r="AFP43" s="0"/>
      <c r="AFQ43" s="0"/>
      <c r="AFR43" s="0"/>
      <c r="AFS43" s="0"/>
      <c r="AFT43" s="0"/>
      <c r="AFU43" s="0"/>
      <c r="AFV43" s="0"/>
      <c r="AFW43" s="0"/>
      <c r="AFX43" s="0"/>
      <c r="AFY43" s="0"/>
      <c r="AFZ43" s="0"/>
      <c r="AGA43" s="0"/>
      <c r="AGB43" s="0"/>
      <c r="AGC43" s="0"/>
      <c r="AGD43" s="0"/>
      <c r="AGE43" s="0"/>
      <c r="AGF43" s="0"/>
      <c r="AGG43" s="0"/>
      <c r="AGH43" s="0"/>
      <c r="AGI43" s="0"/>
      <c r="AGJ43" s="0"/>
      <c r="AGK43" s="0"/>
      <c r="AGL43" s="0"/>
      <c r="AGM43" s="0"/>
      <c r="AGN43" s="0"/>
      <c r="AGO43" s="0"/>
      <c r="AGP43" s="0"/>
      <c r="AGQ43" s="0"/>
      <c r="AGR43" s="0"/>
      <c r="AGS43" s="0"/>
      <c r="AGT43" s="0"/>
      <c r="AGU43" s="0"/>
      <c r="AGV43" s="0"/>
      <c r="AGW43" s="0"/>
      <c r="AGX43" s="0"/>
      <c r="AGY43" s="0"/>
      <c r="AGZ43" s="0"/>
      <c r="AHA43" s="0"/>
      <c r="AHB43" s="0"/>
      <c r="AHC43" s="0"/>
      <c r="AHD43" s="0"/>
      <c r="AHE43" s="0"/>
      <c r="AHF43" s="0"/>
      <c r="AHG43" s="0"/>
      <c r="AHH43" s="0"/>
      <c r="AHI43" s="0"/>
      <c r="AHJ43" s="0"/>
      <c r="AHK43" s="0"/>
      <c r="AHL43" s="0"/>
      <c r="AHM43" s="0"/>
      <c r="AHN43" s="0"/>
      <c r="AHO43" s="0"/>
      <c r="AHP43" s="0"/>
      <c r="AHQ43" s="0"/>
      <c r="AHR43" s="0"/>
      <c r="AHS43" s="0"/>
      <c r="AHT43" s="0"/>
      <c r="AHU43" s="0"/>
      <c r="AHV43" s="0"/>
      <c r="AHW43" s="0"/>
      <c r="AHX43" s="0"/>
      <c r="AHY43" s="0"/>
      <c r="AHZ43" s="0"/>
      <c r="AIA43" s="0"/>
      <c r="AIB43" s="0"/>
      <c r="AIC43" s="0"/>
      <c r="AID43" s="0"/>
      <c r="AIE43" s="0"/>
      <c r="AIF43" s="0"/>
      <c r="AIG43" s="0"/>
      <c r="AIH43" s="0"/>
      <c r="AII43" s="0"/>
      <c r="AIJ43" s="0"/>
      <c r="AIK43" s="0"/>
      <c r="AIL43" s="0"/>
      <c r="AIM43" s="0"/>
      <c r="AIN43" s="0"/>
      <c r="AIO43" s="0"/>
      <c r="AIP43" s="0"/>
      <c r="AIQ43" s="0"/>
      <c r="AIR43" s="0"/>
      <c r="AIS43" s="0"/>
      <c r="AIT43" s="0"/>
      <c r="AIU43" s="0"/>
      <c r="AIV43" s="0"/>
      <c r="AIW43" s="0"/>
      <c r="AIX43" s="0"/>
      <c r="AIY43" s="0"/>
      <c r="AIZ43" s="0"/>
      <c r="AJA43" s="0"/>
      <c r="AJB43" s="0"/>
      <c r="AJC43" s="0"/>
      <c r="AJD43" s="0"/>
      <c r="AJE43" s="0"/>
      <c r="AJF43" s="0"/>
      <c r="AJG43" s="0"/>
      <c r="AJH43" s="0"/>
      <c r="AJI43" s="0"/>
      <c r="AJJ43" s="0"/>
      <c r="AJK43" s="0"/>
      <c r="AJL43" s="0"/>
      <c r="AJM43" s="0"/>
      <c r="AJN43" s="0"/>
      <c r="AJO43" s="0"/>
      <c r="AJP43" s="0"/>
      <c r="AJQ43" s="0"/>
      <c r="AJR43" s="0"/>
      <c r="AJS43" s="0"/>
      <c r="AJT43" s="0"/>
      <c r="AJU43" s="0"/>
      <c r="AJV43" s="0"/>
      <c r="AJW43" s="0"/>
      <c r="AJX43" s="0"/>
      <c r="AJY43" s="0"/>
      <c r="AJZ43" s="0"/>
      <c r="AKA43" s="0"/>
      <c r="AKB43" s="0"/>
      <c r="AKC43" s="0"/>
      <c r="AKD43" s="0"/>
      <c r="AKE43" s="0"/>
      <c r="AKF43" s="0"/>
      <c r="AKG43" s="0"/>
      <c r="AKH43" s="0"/>
      <c r="AKI43" s="0"/>
      <c r="AKJ43" s="0"/>
      <c r="AKK43" s="0"/>
      <c r="AKL43" s="0"/>
      <c r="AKM43" s="0"/>
      <c r="AKN43" s="0"/>
      <c r="AKO43" s="0"/>
      <c r="AKP43" s="0"/>
      <c r="AKQ43" s="0"/>
      <c r="AKR43" s="0"/>
      <c r="AKS43" s="0"/>
      <c r="AKT43" s="0"/>
      <c r="AKU43" s="0"/>
      <c r="AKV43" s="0"/>
      <c r="AKW43" s="0"/>
      <c r="AKX43" s="0"/>
      <c r="AKY43" s="0"/>
      <c r="AKZ43" s="0"/>
      <c r="ALA43" s="0"/>
      <c r="ALB43" s="0"/>
      <c r="ALC43" s="0"/>
      <c r="ALD43" s="0"/>
      <c r="ALE43" s="0"/>
      <c r="ALF43" s="0"/>
      <c r="ALG43" s="0"/>
      <c r="ALH43" s="0"/>
      <c r="ALI43" s="0"/>
      <c r="ALJ43" s="0"/>
      <c r="ALK43" s="0"/>
      <c r="ALL43" s="0"/>
      <c r="ALM43" s="0"/>
      <c r="ALN43" s="0"/>
      <c r="ALO43" s="0"/>
      <c r="ALP43" s="0"/>
      <c r="ALQ43" s="0"/>
      <c r="ALR43" s="0"/>
      <c r="ALS43" s="0"/>
      <c r="ALT43" s="0"/>
      <c r="ALU43" s="0"/>
      <c r="ALV43" s="0"/>
      <c r="ALW43" s="0"/>
      <c r="ALX43" s="0"/>
      <c r="ALY43" s="0"/>
      <c r="ALZ43" s="0"/>
      <c r="AMA43" s="0"/>
      <c r="AMB43" s="0"/>
      <c r="AMC43" s="0"/>
      <c r="AMD43" s="0"/>
      <c r="AME43" s="0"/>
      <c r="AMF43" s="0"/>
      <c r="AMG43" s="0"/>
      <c r="AMH43" s="0"/>
      <c r="AMI43" s="0"/>
      <c r="AMJ43" s="0"/>
    </row>
    <row r="44" s="30" customFormat="true" ht="25.5" hidden="false" customHeight="true" outlineLevel="0" collapsed="false">
      <c r="A44" s="39" t="s">
        <v>74</v>
      </c>
      <c r="B44" s="39" t="s">
        <v>75</v>
      </c>
      <c r="C44" s="34" t="s">
        <v>76</v>
      </c>
      <c r="D44" s="44" t="s">
        <v>18</v>
      </c>
      <c r="E44" s="50" t="n">
        <v>0.18</v>
      </c>
      <c r="F44" s="51" t="n">
        <f aca="false">E44*0.375</f>
        <v>0.0675</v>
      </c>
      <c r="G44" s="58" t="n">
        <v>0.05</v>
      </c>
      <c r="H44" s="51" t="n">
        <v>0.18</v>
      </c>
      <c r="I44" s="58" t="n">
        <f aca="false">SUM(H44:H47)</f>
        <v>0.4</v>
      </c>
    </row>
    <row r="45" customFormat="false" ht="12.75" hidden="false" customHeight="false" outlineLevel="0" collapsed="false">
      <c r="A45" s="39"/>
      <c r="B45" s="39"/>
      <c r="C45" s="34" t="s">
        <v>77</v>
      </c>
      <c r="D45" s="44" t="s">
        <v>18</v>
      </c>
      <c r="E45" s="36" t="n">
        <v>0.03</v>
      </c>
      <c r="F45" s="51" t="n">
        <f aca="false">E45*0.375</f>
        <v>0.01125</v>
      </c>
      <c r="G45" s="58"/>
      <c r="H45" s="35" t="n">
        <v>0.03</v>
      </c>
      <c r="I45" s="58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  <c r="IW45" s="0"/>
      <c r="IX45" s="0"/>
      <c r="IY45" s="0"/>
      <c r="IZ45" s="0"/>
      <c r="JA45" s="0"/>
      <c r="JB45" s="0"/>
      <c r="JC45" s="0"/>
      <c r="JD45" s="0"/>
      <c r="JE45" s="0"/>
      <c r="JF45" s="0"/>
      <c r="JG45" s="0"/>
      <c r="JH45" s="0"/>
      <c r="JI45" s="0"/>
      <c r="JJ45" s="0"/>
      <c r="JK45" s="0"/>
      <c r="JL45" s="0"/>
      <c r="JM45" s="0"/>
      <c r="JN45" s="0"/>
      <c r="JO45" s="0"/>
      <c r="JP45" s="0"/>
      <c r="JQ45" s="0"/>
      <c r="JR45" s="0"/>
      <c r="JS45" s="0"/>
      <c r="JT45" s="0"/>
      <c r="JU45" s="0"/>
      <c r="JV45" s="0"/>
      <c r="JW45" s="0"/>
      <c r="JX45" s="0"/>
      <c r="JY45" s="0"/>
      <c r="JZ45" s="0"/>
      <c r="KA45" s="0"/>
      <c r="KB45" s="0"/>
      <c r="KC45" s="0"/>
      <c r="KD45" s="0"/>
      <c r="KE45" s="0"/>
      <c r="KF45" s="0"/>
      <c r="KG45" s="0"/>
      <c r="KH45" s="0"/>
      <c r="KI45" s="0"/>
      <c r="KJ45" s="0"/>
      <c r="KK45" s="0"/>
      <c r="KL45" s="0"/>
      <c r="KM45" s="0"/>
      <c r="KN45" s="0"/>
      <c r="KO45" s="0"/>
      <c r="KP45" s="0"/>
      <c r="KQ45" s="0"/>
      <c r="KR45" s="0"/>
      <c r="KS45" s="0"/>
      <c r="KT45" s="0"/>
      <c r="KU45" s="0"/>
      <c r="KV45" s="0"/>
      <c r="KW45" s="0"/>
      <c r="KX45" s="0"/>
      <c r="KY45" s="0"/>
      <c r="KZ45" s="0"/>
      <c r="LA45" s="0"/>
      <c r="LB45" s="0"/>
      <c r="LC45" s="0"/>
      <c r="LD45" s="0"/>
      <c r="LE45" s="0"/>
      <c r="LF45" s="0"/>
      <c r="LG45" s="0"/>
      <c r="LH45" s="0"/>
      <c r="LI45" s="0"/>
      <c r="LJ45" s="0"/>
      <c r="LK45" s="0"/>
      <c r="LL45" s="0"/>
      <c r="LM45" s="0"/>
      <c r="LN45" s="0"/>
      <c r="LO45" s="0"/>
      <c r="LP45" s="0"/>
      <c r="LQ45" s="0"/>
      <c r="LR45" s="0"/>
      <c r="LS45" s="0"/>
      <c r="LT45" s="0"/>
      <c r="LU45" s="0"/>
      <c r="LV45" s="0"/>
      <c r="LW45" s="0"/>
      <c r="LX45" s="0"/>
      <c r="LY45" s="0"/>
      <c r="LZ45" s="0"/>
      <c r="MA45" s="0"/>
      <c r="MB45" s="0"/>
      <c r="MC45" s="0"/>
      <c r="MD45" s="0"/>
      <c r="ME45" s="0"/>
      <c r="MF45" s="0"/>
      <c r="MG45" s="0"/>
      <c r="MH45" s="0"/>
      <c r="MI45" s="0"/>
      <c r="MJ45" s="0"/>
      <c r="MK45" s="0"/>
      <c r="ML45" s="0"/>
      <c r="MM45" s="0"/>
      <c r="MN45" s="0"/>
      <c r="MO45" s="0"/>
      <c r="MP45" s="0"/>
      <c r="MQ45" s="0"/>
      <c r="MR45" s="0"/>
      <c r="MS45" s="0"/>
      <c r="MT45" s="0"/>
      <c r="MU45" s="0"/>
      <c r="MV45" s="0"/>
      <c r="MW45" s="0"/>
      <c r="MX45" s="0"/>
      <c r="MY45" s="0"/>
      <c r="MZ45" s="0"/>
      <c r="NA45" s="0"/>
      <c r="NB45" s="0"/>
      <c r="NC45" s="0"/>
      <c r="ND45" s="0"/>
      <c r="NE45" s="0"/>
      <c r="NF45" s="0"/>
      <c r="NG45" s="0"/>
      <c r="NH45" s="0"/>
      <c r="NI45" s="0"/>
      <c r="NJ45" s="0"/>
      <c r="NK45" s="0"/>
      <c r="NL45" s="0"/>
      <c r="NM45" s="0"/>
      <c r="NN45" s="0"/>
      <c r="NO45" s="0"/>
      <c r="NP45" s="0"/>
      <c r="NQ45" s="0"/>
      <c r="NR45" s="0"/>
      <c r="NS45" s="0"/>
      <c r="NT45" s="0"/>
      <c r="NU45" s="0"/>
      <c r="NV45" s="0"/>
      <c r="NW45" s="0"/>
      <c r="NX45" s="0"/>
      <c r="NY45" s="0"/>
      <c r="NZ45" s="0"/>
      <c r="OA45" s="0"/>
      <c r="OB45" s="0"/>
      <c r="OC45" s="0"/>
      <c r="OD45" s="0"/>
      <c r="OE45" s="0"/>
      <c r="OF45" s="0"/>
      <c r="OG45" s="0"/>
      <c r="OH45" s="0"/>
      <c r="OI45" s="0"/>
      <c r="OJ45" s="0"/>
      <c r="OK45" s="0"/>
      <c r="OL45" s="0"/>
      <c r="OM45" s="0"/>
      <c r="ON45" s="0"/>
      <c r="OO45" s="0"/>
      <c r="OP45" s="0"/>
      <c r="OQ45" s="0"/>
      <c r="OR45" s="0"/>
      <c r="OS45" s="0"/>
      <c r="OT45" s="0"/>
      <c r="OU45" s="0"/>
      <c r="OV45" s="0"/>
      <c r="OW45" s="0"/>
      <c r="OX45" s="0"/>
      <c r="OY45" s="0"/>
      <c r="OZ45" s="0"/>
      <c r="PA45" s="0"/>
      <c r="PB45" s="0"/>
      <c r="PC45" s="0"/>
      <c r="PD45" s="0"/>
      <c r="PE45" s="0"/>
      <c r="PF45" s="0"/>
      <c r="PG45" s="0"/>
      <c r="PH45" s="0"/>
      <c r="PI45" s="0"/>
      <c r="PJ45" s="0"/>
      <c r="PK45" s="0"/>
      <c r="PL45" s="0"/>
      <c r="PM45" s="0"/>
      <c r="PN45" s="0"/>
      <c r="PO45" s="0"/>
      <c r="PP45" s="0"/>
      <c r="PQ45" s="0"/>
      <c r="PR45" s="0"/>
      <c r="PS45" s="0"/>
      <c r="PT45" s="0"/>
      <c r="PU45" s="0"/>
      <c r="PV45" s="0"/>
      <c r="PW45" s="0"/>
      <c r="PX45" s="0"/>
      <c r="PY45" s="0"/>
      <c r="PZ45" s="0"/>
      <c r="QA45" s="0"/>
      <c r="QB45" s="0"/>
      <c r="QC45" s="0"/>
      <c r="QD45" s="0"/>
      <c r="QE45" s="0"/>
      <c r="QF45" s="0"/>
      <c r="QG45" s="0"/>
      <c r="QH45" s="0"/>
      <c r="QI45" s="0"/>
      <c r="QJ45" s="0"/>
      <c r="QK45" s="0"/>
      <c r="QL45" s="0"/>
      <c r="QM45" s="0"/>
      <c r="QN45" s="0"/>
      <c r="QO45" s="0"/>
      <c r="QP45" s="0"/>
      <c r="QQ45" s="0"/>
      <c r="QR45" s="0"/>
      <c r="QS45" s="0"/>
      <c r="QT45" s="0"/>
      <c r="QU45" s="0"/>
      <c r="QV45" s="0"/>
      <c r="QW45" s="0"/>
      <c r="QX45" s="0"/>
      <c r="QY45" s="0"/>
      <c r="QZ45" s="0"/>
      <c r="RA45" s="0"/>
      <c r="RB45" s="0"/>
      <c r="RC45" s="0"/>
      <c r="RD45" s="0"/>
      <c r="RE45" s="0"/>
      <c r="RF45" s="0"/>
      <c r="RG45" s="0"/>
      <c r="RH45" s="0"/>
      <c r="RI45" s="0"/>
      <c r="RJ45" s="0"/>
      <c r="RK45" s="0"/>
      <c r="RL45" s="0"/>
      <c r="RM45" s="0"/>
      <c r="RN45" s="0"/>
      <c r="RO45" s="0"/>
      <c r="RP45" s="0"/>
      <c r="RQ45" s="0"/>
      <c r="RR45" s="0"/>
      <c r="RS45" s="0"/>
      <c r="RT45" s="0"/>
      <c r="RU45" s="0"/>
      <c r="RV45" s="0"/>
      <c r="RW45" s="0"/>
      <c r="RX45" s="0"/>
      <c r="RY45" s="0"/>
      <c r="RZ45" s="0"/>
      <c r="SA45" s="0"/>
      <c r="SB45" s="0"/>
      <c r="SC45" s="0"/>
      <c r="SD45" s="0"/>
      <c r="SE45" s="0"/>
      <c r="SF45" s="0"/>
      <c r="SG45" s="0"/>
      <c r="SH45" s="0"/>
      <c r="SI45" s="0"/>
      <c r="SJ45" s="0"/>
      <c r="SK45" s="0"/>
      <c r="SL45" s="0"/>
      <c r="SM45" s="0"/>
      <c r="SN45" s="0"/>
      <c r="SO45" s="0"/>
      <c r="SP45" s="0"/>
      <c r="SQ45" s="0"/>
      <c r="SR45" s="0"/>
      <c r="SS45" s="0"/>
      <c r="ST45" s="0"/>
      <c r="SU45" s="0"/>
      <c r="SV45" s="0"/>
      <c r="SW45" s="0"/>
      <c r="SX45" s="0"/>
      <c r="SY45" s="0"/>
      <c r="SZ45" s="0"/>
      <c r="TA45" s="0"/>
      <c r="TB45" s="0"/>
      <c r="TC45" s="0"/>
      <c r="TD45" s="0"/>
      <c r="TE45" s="0"/>
      <c r="TF45" s="0"/>
      <c r="TG45" s="0"/>
      <c r="TH45" s="0"/>
      <c r="TI45" s="0"/>
      <c r="TJ45" s="0"/>
      <c r="TK45" s="0"/>
      <c r="TL45" s="0"/>
      <c r="TM45" s="0"/>
      <c r="TN45" s="0"/>
      <c r="TO45" s="0"/>
      <c r="TP45" s="0"/>
      <c r="TQ45" s="0"/>
      <c r="TR45" s="0"/>
      <c r="TS45" s="0"/>
      <c r="TT45" s="0"/>
      <c r="TU45" s="0"/>
      <c r="TV45" s="0"/>
      <c r="TW45" s="0"/>
      <c r="TX45" s="0"/>
      <c r="TY45" s="0"/>
      <c r="TZ45" s="0"/>
      <c r="UA45" s="0"/>
      <c r="UB45" s="0"/>
      <c r="UC45" s="0"/>
      <c r="UD45" s="0"/>
      <c r="UE45" s="0"/>
      <c r="UF45" s="0"/>
      <c r="UG45" s="0"/>
      <c r="UH45" s="0"/>
      <c r="UI45" s="0"/>
      <c r="UJ45" s="0"/>
      <c r="UK45" s="0"/>
      <c r="UL45" s="0"/>
      <c r="UM45" s="0"/>
      <c r="UN45" s="0"/>
      <c r="UO45" s="0"/>
      <c r="UP45" s="0"/>
      <c r="UQ45" s="0"/>
      <c r="UR45" s="0"/>
      <c r="US45" s="0"/>
      <c r="UT45" s="0"/>
      <c r="UU45" s="0"/>
      <c r="UV45" s="0"/>
      <c r="UW45" s="0"/>
      <c r="UX45" s="0"/>
      <c r="UY45" s="0"/>
      <c r="UZ45" s="0"/>
      <c r="VA45" s="0"/>
      <c r="VB45" s="0"/>
      <c r="VC45" s="0"/>
      <c r="VD45" s="0"/>
      <c r="VE45" s="0"/>
      <c r="VF45" s="0"/>
      <c r="VG45" s="0"/>
      <c r="VH45" s="0"/>
      <c r="VI45" s="0"/>
      <c r="VJ45" s="0"/>
      <c r="VK45" s="0"/>
      <c r="VL45" s="0"/>
      <c r="VM45" s="0"/>
      <c r="VN45" s="0"/>
      <c r="VO45" s="0"/>
      <c r="VP45" s="0"/>
      <c r="VQ45" s="0"/>
      <c r="VR45" s="0"/>
      <c r="VS45" s="0"/>
      <c r="VT45" s="0"/>
      <c r="VU45" s="0"/>
      <c r="VV45" s="0"/>
      <c r="VW45" s="0"/>
      <c r="VX45" s="0"/>
      <c r="VY45" s="0"/>
      <c r="VZ45" s="0"/>
      <c r="WA45" s="0"/>
      <c r="WB45" s="0"/>
      <c r="WC45" s="0"/>
      <c r="WD45" s="0"/>
      <c r="WE45" s="0"/>
      <c r="WF45" s="0"/>
      <c r="WG45" s="0"/>
      <c r="WH45" s="0"/>
      <c r="WI45" s="0"/>
      <c r="WJ45" s="0"/>
      <c r="WK45" s="0"/>
      <c r="WL45" s="0"/>
      <c r="WM45" s="0"/>
      <c r="WN45" s="0"/>
      <c r="WO45" s="0"/>
      <c r="WP45" s="0"/>
      <c r="WQ45" s="0"/>
      <c r="WR45" s="0"/>
      <c r="WS45" s="0"/>
      <c r="WT45" s="0"/>
      <c r="WU45" s="0"/>
      <c r="WV45" s="0"/>
      <c r="WW45" s="0"/>
      <c r="WX45" s="0"/>
      <c r="WY45" s="0"/>
      <c r="WZ45" s="0"/>
      <c r="XA45" s="0"/>
      <c r="XB45" s="0"/>
      <c r="XC45" s="0"/>
      <c r="XD45" s="0"/>
      <c r="XE45" s="0"/>
      <c r="XF45" s="0"/>
      <c r="XG45" s="0"/>
      <c r="XH45" s="0"/>
      <c r="XI45" s="0"/>
      <c r="XJ45" s="0"/>
      <c r="XK45" s="0"/>
      <c r="XL45" s="0"/>
      <c r="XM45" s="0"/>
      <c r="XN45" s="0"/>
      <c r="XO45" s="0"/>
      <c r="XP45" s="0"/>
      <c r="XQ45" s="0"/>
      <c r="XR45" s="0"/>
      <c r="XS45" s="0"/>
      <c r="XT45" s="0"/>
      <c r="XU45" s="0"/>
      <c r="XV45" s="0"/>
      <c r="XW45" s="0"/>
      <c r="XX45" s="0"/>
      <c r="XY45" s="0"/>
      <c r="XZ45" s="0"/>
      <c r="YA45" s="0"/>
      <c r="YB45" s="0"/>
      <c r="YC45" s="0"/>
      <c r="YD45" s="0"/>
      <c r="YE45" s="0"/>
      <c r="YF45" s="0"/>
      <c r="YG45" s="0"/>
      <c r="YH45" s="0"/>
      <c r="YI45" s="0"/>
      <c r="YJ45" s="0"/>
      <c r="YK45" s="0"/>
      <c r="YL45" s="0"/>
      <c r="YM45" s="0"/>
      <c r="YN45" s="0"/>
      <c r="YO45" s="0"/>
      <c r="YP45" s="0"/>
      <c r="YQ45" s="0"/>
      <c r="YR45" s="0"/>
      <c r="YS45" s="0"/>
      <c r="YT45" s="0"/>
      <c r="YU45" s="0"/>
      <c r="YV45" s="0"/>
      <c r="YW45" s="0"/>
      <c r="YX45" s="0"/>
      <c r="YY45" s="0"/>
      <c r="YZ45" s="0"/>
      <c r="ZA45" s="0"/>
      <c r="ZB45" s="0"/>
      <c r="ZC45" s="0"/>
      <c r="ZD45" s="0"/>
      <c r="ZE45" s="0"/>
      <c r="ZF45" s="0"/>
      <c r="ZG45" s="0"/>
      <c r="ZH45" s="0"/>
      <c r="ZI45" s="0"/>
      <c r="ZJ45" s="0"/>
      <c r="ZK45" s="0"/>
      <c r="ZL45" s="0"/>
      <c r="ZM45" s="0"/>
      <c r="ZN45" s="0"/>
      <c r="ZO45" s="0"/>
      <c r="ZP45" s="0"/>
      <c r="ZQ45" s="0"/>
      <c r="ZR45" s="0"/>
      <c r="ZS45" s="0"/>
      <c r="ZT45" s="0"/>
      <c r="ZU45" s="0"/>
      <c r="ZV45" s="0"/>
      <c r="ZW45" s="0"/>
      <c r="ZX45" s="0"/>
      <c r="ZY45" s="0"/>
      <c r="ZZ45" s="0"/>
      <c r="AAA45" s="0"/>
      <c r="AAB45" s="0"/>
      <c r="AAC45" s="0"/>
      <c r="AAD45" s="0"/>
      <c r="AAE45" s="0"/>
      <c r="AAF45" s="0"/>
      <c r="AAG45" s="0"/>
      <c r="AAH45" s="0"/>
      <c r="AAI45" s="0"/>
      <c r="AAJ45" s="0"/>
      <c r="AAK45" s="0"/>
      <c r="AAL45" s="0"/>
      <c r="AAM45" s="0"/>
      <c r="AAN45" s="0"/>
      <c r="AAO45" s="0"/>
      <c r="AAP45" s="0"/>
      <c r="AAQ45" s="0"/>
      <c r="AAR45" s="0"/>
      <c r="AAS45" s="0"/>
      <c r="AAT45" s="0"/>
      <c r="AAU45" s="0"/>
      <c r="AAV45" s="0"/>
      <c r="AAW45" s="0"/>
      <c r="AAX45" s="0"/>
      <c r="AAY45" s="0"/>
      <c r="AAZ45" s="0"/>
      <c r="ABA45" s="0"/>
      <c r="ABB45" s="0"/>
      <c r="ABC45" s="0"/>
      <c r="ABD45" s="0"/>
      <c r="ABE45" s="0"/>
      <c r="ABF45" s="0"/>
      <c r="ABG45" s="0"/>
      <c r="ABH45" s="0"/>
      <c r="ABI45" s="0"/>
      <c r="ABJ45" s="0"/>
      <c r="ABK45" s="0"/>
      <c r="ABL45" s="0"/>
      <c r="ABM45" s="0"/>
      <c r="ABN45" s="0"/>
      <c r="ABO45" s="0"/>
      <c r="ABP45" s="0"/>
      <c r="ABQ45" s="0"/>
      <c r="ABR45" s="0"/>
      <c r="ABS45" s="0"/>
      <c r="ABT45" s="0"/>
      <c r="ABU45" s="0"/>
      <c r="ABV45" s="0"/>
      <c r="ABW45" s="0"/>
      <c r="ABX45" s="0"/>
      <c r="ABY45" s="0"/>
      <c r="ABZ45" s="0"/>
      <c r="ACA45" s="0"/>
      <c r="ACB45" s="0"/>
      <c r="ACC45" s="0"/>
      <c r="ACD45" s="0"/>
      <c r="ACE45" s="0"/>
      <c r="ACF45" s="0"/>
      <c r="ACG45" s="0"/>
      <c r="ACH45" s="0"/>
      <c r="ACI45" s="0"/>
      <c r="ACJ45" s="0"/>
      <c r="ACK45" s="0"/>
      <c r="ACL45" s="0"/>
      <c r="ACM45" s="0"/>
      <c r="ACN45" s="0"/>
      <c r="ACO45" s="0"/>
      <c r="ACP45" s="0"/>
      <c r="ACQ45" s="0"/>
      <c r="ACR45" s="0"/>
      <c r="ACS45" s="0"/>
      <c r="ACT45" s="0"/>
      <c r="ACU45" s="0"/>
      <c r="ACV45" s="0"/>
      <c r="ACW45" s="0"/>
      <c r="ACX45" s="0"/>
      <c r="ACY45" s="0"/>
      <c r="ACZ45" s="0"/>
      <c r="ADA45" s="0"/>
      <c r="ADB45" s="0"/>
      <c r="ADC45" s="0"/>
      <c r="ADD45" s="0"/>
      <c r="ADE45" s="0"/>
      <c r="ADF45" s="0"/>
      <c r="ADG45" s="0"/>
      <c r="ADH45" s="0"/>
      <c r="ADI45" s="0"/>
      <c r="ADJ45" s="0"/>
      <c r="ADK45" s="0"/>
      <c r="ADL45" s="0"/>
      <c r="ADM45" s="0"/>
      <c r="ADN45" s="0"/>
      <c r="ADO45" s="0"/>
      <c r="ADP45" s="0"/>
      <c r="ADQ45" s="0"/>
      <c r="ADR45" s="0"/>
      <c r="ADS45" s="0"/>
      <c r="ADT45" s="0"/>
      <c r="ADU45" s="0"/>
      <c r="ADV45" s="0"/>
      <c r="ADW45" s="0"/>
      <c r="ADX45" s="0"/>
      <c r="ADY45" s="0"/>
      <c r="ADZ45" s="0"/>
      <c r="AEA45" s="0"/>
      <c r="AEB45" s="0"/>
      <c r="AEC45" s="0"/>
      <c r="AED45" s="0"/>
      <c r="AEE45" s="0"/>
      <c r="AEF45" s="0"/>
      <c r="AEG45" s="0"/>
      <c r="AEH45" s="0"/>
      <c r="AEI45" s="0"/>
      <c r="AEJ45" s="0"/>
      <c r="AEK45" s="0"/>
      <c r="AEL45" s="0"/>
      <c r="AEM45" s="0"/>
      <c r="AEN45" s="0"/>
      <c r="AEO45" s="0"/>
      <c r="AEP45" s="0"/>
      <c r="AEQ45" s="0"/>
      <c r="AER45" s="0"/>
      <c r="AES45" s="0"/>
      <c r="AET45" s="0"/>
      <c r="AEU45" s="0"/>
      <c r="AEV45" s="0"/>
      <c r="AEW45" s="0"/>
      <c r="AEX45" s="0"/>
      <c r="AEY45" s="0"/>
      <c r="AEZ45" s="0"/>
      <c r="AFA45" s="0"/>
      <c r="AFB45" s="0"/>
      <c r="AFC45" s="0"/>
      <c r="AFD45" s="0"/>
      <c r="AFE45" s="0"/>
      <c r="AFF45" s="0"/>
      <c r="AFG45" s="0"/>
      <c r="AFH45" s="0"/>
      <c r="AFI45" s="0"/>
      <c r="AFJ45" s="0"/>
      <c r="AFK45" s="0"/>
      <c r="AFL45" s="0"/>
      <c r="AFM45" s="0"/>
      <c r="AFN45" s="0"/>
      <c r="AFO45" s="0"/>
      <c r="AFP45" s="0"/>
      <c r="AFQ45" s="0"/>
      <c r="AFR45" s="0"/>
      <c r="AFS45" s="0"/>
      <c r="AFT45" s="0"/>
      <c r="AFU45" s="0"/>
      <c r="AFV45" s="0"/>
      <c r="AFW45" s="0"/>
      <c r="AFX45" s="0"/>
      <c r="AFY45" s="0"/>
      <c r="AFZ45" s="0"/>
      <c r="AGA45" s="0"/>
      <c r="AGB45" s="0"/>
      <c r="AGC45" s="0"/>
      <c r="AGD45" s="0"/>
      <c r="AGE45" s="0"/>
      <c r="AGF45" s="0"/>
      <c r="AGG45" s="0"/>
      <c r="AGH45" s="0"/>
      <c r="AGI45" s="0"/>
      <c r="AGJ45" s="0"/>
      <c r="AGK45" s="0"/>
      <c r="AGL45" s="0"/>
      <c r="AGM45" s="0"/>
      <c r="AGN45" s="0"/>
      <c r="AGO45" s="0"/>
      <c r="AGP45" s="0"/>
      <c r="AGQ45" s="0"/>
      <c r="AGR45" s="0"/>
      <c r="AGS45" s="0"/>
      <c r="AGT45" s="0"/>
      <c r="AGU45" s="0"/>
      <c r="AGV45" s="0"/>
      <c r="AGW45" s="0"/>
      <c r="AGX45" s="0"/>
      <c r="AGY45" s="0"/>
      <c r="AGZ45" s="0"/>
      <c r="AHA45" s="0"/>
      <c r="AHB45" s="0"/>
      <c r="AHC45" s="0"/>
      <c r="AHD45" s="0"/>
      <c r="AHE45" s="0"/>
      <c r="AHF45" s="0"/>
      <c r="AHG45" s="0"/>
      <c r="AHH45" s="0"/>
      <c r="AHI45" s="0"/>
      <c r="AHJ45" s="0"/>
      <c r="AHK45" s="0"/>
      <c r="AHL45" s="0"/>
      <c r="AHM45" s="0"/>
      <c r="AHN45" s="0"/>
      <c r="AHO45" s="0"/>
      <c r="AHP45" s="0"/>
      <c r="AHQ45" s="0"/>
      <c r="AHR45" s="0"/>
      <c r="AHS45" s="0"/>
      <c r="AHT45" s="0"/>
      <c r="AHU45" s="0"/>
      <c r="AHV45" s="0"/>
      <c r="AHW45" s="0"/>
      <c r="AHX45" s="0"/>
      <c r="AHY45" s="0"/>
      <c r="AHZ45" s="0"/>
      <c r="AIA45" s="0"/>
      <c r="AIB45" s="0"/>
      <c r="AIC45" s="0"/>
      <c r="AID45" s="0"/>
      <c r="AIE45" s="0"/>
      <c r="AIF45" s="0"/>
      <c r="AIG45" s="0"/>
      <c r="AIH45" s="0"/>
      <c r="AII45" s="0"/>
      <c r="AIJ45" s="0"/>
      <c r="AIK45" s="0"/>
      <c r="AIL45" s="0"/>
      <c r="AIM45" s="0"/>
      <c r="AIN45" s="0"/>
      <c r="AIO45" s="0"/>
      <c r="AIP45" s="0"/>
      <c r="AIQ45" s="0"/>
      <c r="AIR45" s="0"/>
      <c r="AIS45" s="0"/>
      <c r="AIT45" s="0"/>
      <c r="AIU45" s="0"/>
      <c r="AIV45" s="0"/>
      <c r="AIW45" s="0"/>
      <c r="AIX45" s="0"/>
      <c r="AIY45" s="0"/>
      <c r="AIZ45" s="0"/>
      <c r="AJA45" s="0"/>
      <c r="AJB45" s="0"/>
      <c r="AJC45" s="0"/>
      <c r="AJD45" s="0"/>
      <c r="AJE45" s="0"/>
      <c r="AJF45" s="0"/>
      <c r="AJG45" s="0"/>
      <c r="AJH45" s="0"/>
      <c r="AJI45" s="0"/>
      <c r="AJJ45" s="0"/>
      <c r="AJK45" s="0"/>
      <c r="AJL45" s="0"/>
      <c r="AJM45" s="0"/>
      <c r="AJN45" s="0"/>
      <c r="AJO45" s="0"/>
      <c r="AJP45" s="0"/>
      <c r="AJQ45" s="0"/>
      <c r="AJR45" s="0"/>
      <c r="AJS45" s="0"/>
      <c r="AJT45" s="0"/>
      <c r="AJU45" s="0"/>
      <c r="AJV45" s="0"/>
      <c r="AJW45" s="0"/>
      <c r="AJX45" s="0"/>
      <c r="AJY45" s="0"/>
      <c r="AJZ45" s="0"/>
      <c r="AKA45" s="0"/>
      <c r="AKB45" s="0"/>
      <c r="AKC45" s="0"/>
      <c r="AKD45" s="0"/>
      <c r="AKE45" s="0"/>
      <c r="AKF45" s="0"/>
      <c r="AKG45" s="0"/>
      <c r="AKH45" s="0"/>
      <c r="AKI45" s="0"/>
      <c r="AKJ45" s="0"/>
      <c r="AKK45" s="0"/>
      <c r="AKL45" s="0"/>
      <c r="AKM45" s="0"/>
      <c r="AKN45" s="0"/>
      <c r="AKO45" s="0"/>
      <c r="AKP45" s="0"/>
      <c r="AKQ45" s="0"/>
      <c r="AKR45" s="0"/>
      <c r="AKS45" s="0"/>
      <c r="AKT45" s="0"/>
      <c r="AKU45" s="0"/>
      <c r="AKV45" s="0"/>
      <c r="AKW45" s="0"/>
      <c r="AKX45" s="0"/>
      <c r="AKY45" s="0"/>
      <c r="AKZ45" s="0"/>
      <c r="ALA45" s="0"/>
      <c r="ALB45" s="0"/>
      <c r="ALC45" s="0"/>
      <c r="ALD45" s="0"/>
      <c r="ALE45" s="0"/>
      <c r="ALF45" s="0"/>
      <c r="ALG45" s="0"/>
      <c r="ALH45" s="0"/>
      <c r="ALI45" s="0"/>
      <c r="ALJ45" s="0"/>
      <c r="ALK45" s="0"/>
      <c r="ALL45" s="0"/>
      <c r="ALM45" s="0"/>
      <c r="ALN45" s="0"/>
      <c r="ALO45" s="0"/>
      <c r="ALP45" s="0"/>
      <c r="ALQ45" s="0"/>
      <c r="ALR45" s="0"/>
      <c r="ALS45" s="0"/>
      <c r="ALT45" s="0"/>
      <c r="ALU45" s="0"/>
      <c r="ALV45" s="0"/>
      <c r="ALW45" s="0"/>
      <c r="ALX45" s="0"/>
      <c r="ALY45" s="0"/>
      <c r="ALZ45" s="0"/>
      <c r="AMA45" s="0"/>
      <c r="AMB45" s="0"/>
      <c r="AMC45" s="0"/>
      <c r="AMD45" s="0"/>
      <c r="AME45" s="0"/>
      <c r="AMF45" s="0"/>
      <c r="AMG45" s="0"/>
      <c r="AMH45" s="0"/>
      <c r="AMI45" s="0"/>
      <c r="AMJ45" s="0"/>
    </row>
    <row r="46" customFormat="false" ht="12.75" hidden="false" customHeight="false" outlineLevel="0" collapsed="false">
      <c r="A46" s="39"/>
      <c r="B46" s="39"/>
      <c r="C46" s="34" t="s">
        <v>78</v>
      </c>
      <c r="D46" s="44" t="s">
        <v>79</v>
      </c>
      <c r="E46" s="50" t="n">
        <v>0.16</v>
      </c>
      <c r="F46" s="51" t="n">
        <f aca="false">E46*0.375</f>
        <v>0.06</v>
      </c>
      <c r="G46" s="58"/>
      <c r="H46" s="51" t="n">
        <v>0.16</v>
      </c>
      <c r="I46" s="58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  <c r="IW46" s="0"/>
      <c r="IX46" s="0"/>
      <c r="IY46" s="0"/>
      <c r="IZ46" s="0"/>
      <c r="JA46" s="0"/>
      <c r="JB46" s="0"/>
      <c r="JC46" s="0"/>
      <c r="JD46" s="0"/>
      <c r="JE46" s="0"/>
      <c r="JF46" s="0"/>
      <c r="JG46" s="0"/>
      <c r="JH46" s="0"/>
      <c r="JI46" s="0"/>
      <c r="JJ46" s="0"/>
      <c r="JK46" s="0"/>
      <c r="JL46" s="0"/>
      <c r="JM46" s="0"/>
      <c r="JN46" s="0"/>
      <c r="JO46" s="0"/>
      <c r="JP46" s="0"/>
      <c r="JQ46" s="0"/>
      <c r="JR46" s="0"/>
      <c r="JS46" s="0"/>
      <c r="JT46" s="0"/>
      <c r="JU46" s="0"/>
      <c r="JV46" s="0"/>
      <c r="JW46" s="0"/>
      <c r="JX46" s="0"/>
      <c r="JY46" s="0"/>
      <c r="JZ46" s="0"/>
      <c r="KA46" s="0"/>
      <c r="KB46" s="0"/>
      <c r="KC46" s="0"/>
      <c r="KD46" s="0"/>
      <c r="KE46" s="0"/>
      <c r="KF46" s="0"/>
      <c r="KG46" s="0"/>
      <c r="KH46" s="0"/>
      <c r="KI46" s="0"/>
      <c r="KJ46" s="0"/>
      <c r="KK46" s="0"/>
      <c r="KL46" s="0"/>
      <c r="KM46" s="0"/>
      <c r="KN46" s="0"/>
      <c r="KO46" s="0"/>
      <c r="KP46" s="0"/>
      <c r="KQ46" s="0"/>
      <c r="KR46" s="0"/>
      <c r="KS46" s="0"/>
      <c r="KT46" s="0"/>
      <c r="KU46" s="0"/>
      <c r="KV46" s="0"/>
      <c r="KW46" s="0"/>
      <c r="KX46" s="0"/>
      <c r="KY46" s="0"/>
      <c r="KZ46" s="0"/>
      <c r="LA46" s="0"/>
      <c r="LB46" s="0"/>
      <c r="LC46" s="0"/>
      <c r="LD46" s="0"/>
      <c r="LE46" s="0"/>
      <c r="LF46" s="0"/>
      <c r="LG46" s="0"/>
      <c r="LH46" s="0"/>
      <c r="LI46" s="0"/>
      <c r="LJ46" s="0"/>
      <c r="LK46" s="0"/>
      <c r="LL46" s="0"/>
      <c r="LM46" s="0"/>
      <c r="LN46" s="0"/>
      <c r="LO46" s="0"/>
      <c r="LP46" s="0"/>
      <c r="LQ46" s="0"/>
      <c r="LR46" s="0"/>
      <c r="LS46" s="0"/>
      <c r="LT46" s="0"/>
      <c r="LU46" s="0"/>
      <c r="LV46" s="0"/>
      <c r="LW46" s="0"/>
      <c r="LX46" s="0"/>
      <c r="LY46" s="0"/>
      <c r="LZ46" s="0"/>
      <c r="MA46" s="0"/>
      <c r="MB46" s="0"/>
      <c r="MC46" s="0"/>
      <c r="MD46" s="0"/>
      <c r="ME46" s="0"/>
      <c r="MF46" s="0"/>
      <c r="MG46" s="0"/>
      <c r="MH46" s="0"/>
      <c r="MI46" s="0"/>
      <c r="MJ46" s="0"/>
      <c r="MK46" s="0"/>
      <c r="ML46" s="0"/>
      <c r="MM46" s="0"/>
      <c r="MN46" s="0"/>
      <c r="MO46" s="0"/>
      <c r="MP46" s="0"/>
      <c r="MQ46" s="0"/>
      <c r="MR46" s="0"/>
      <c r="MS46" s="0"/>
      <c r="MT46" s="0"/>
      <c r="MU46" s="0"/>
      <c r="MV46" s="0"/>
      <c r="MW46" s="0"/>
      <c r="MX46" s="0"/>
      <c r="MY46" s="0"/>
      <c r="MZ46" s="0"/>
      <c r="NA46" s="0"/>
      <c r="NB46" s="0"/>
      <c r="NC46" s="0"/>
      <c r="ND46" s="0"/>
      <c r="NE46" s="0"/>
      <c r="NF46" s="0"/>
      <c r="NG46" s="0"/>
      <c r="NH46" s="0"/>
      <c r="NI46" s="0"/>
      <c r="NJ46" s="0"/>
      <c r="NK46" s="0"/>
      <c r="NL46" s="0"/>
      <c r="NM46" s="0"/>
      <c r="NN46" s="0"/>
      <c r="NO46" s="0"/>
      <c r="NP46" s="0"/>
      <c r="NQ46" s="0"/>
      <c r="NR46" s="0"/>
      <c r="NS46" s="0"/>
      <c r="NT46" s="0"/>
      <c r="NU46" s="0"/>
      <c r="NV46" s="0"/>
      <c r="NW46" s="0"/>
      <c r="NX46" s="0"/>
      <c r="NY46" s="0"/>
      <c r="NZ46" s="0"/>
      <c r="OA46" s="0"/>
      <c r="OB46" s="0"/>
      <c r="OC46" s="0"/>
      <c r="OD46" s="0"/>
      <c r="OE46" s="0"/>
      <c r="OF46" s="0"/>
      <c r="OG46" s="0"/>
      <c r="OH46" s="0"/>
      <c r="OI46" s="0"/>
      <c r="OJ46" s="0"/>
      <c r="OK46" s="0"/>
      <c r="OL46" s="0"/>
      <c r="OM46" s="0"/>
      <c r="ON46" s="0"/>
      <c r="OO46" s="0"/>
      <c r="OP46" s="0"/>
      <c r="OQ46" s="0"/>
      <c r="OR46" s="0"/>
      <c r="OS46" s="0"/>
      <c r="OT46" s="0"/>
      <c r="OU46" s="0"/>
      <c r="OV46" s="0"/>
      <c r="OW46" s="0"/>
      <c r="OX46" s="0"/>
      <c r="OY46" s="0"/>
      <c r="OZ46" s="0"/>
      <c r="PA46" s="0"/>
      <c r="PB46" s="0"/>
      <c r="PC46" s="0"/>
      <c r="PD46" s="0"/>
      <c r="PE46" s="0"/>
      <c r="PF46" s="0"/>
      <c r="PG46" s="0"/>
      <c r="PH46" s="0"/>
      <c r="PI46" s="0"/>
      <c r="PJ46" s="0"/>
      <c r="PK46" s="0"/>
      <c r="PL46" s="0"/>
      <c r="PM46" s="0"/>
      <c r="PN46" s="0"/>
      <c r="PO46" s="0"/>
      <c r="PP46" s="0"/>
      <c r="PQ46" s="0"/>
      <c r="PR46" s="0"/>
      <c r="PS46" s="0"/>
      <c r="PT46" s="0"/>
      <c r="PU46" s="0"/>
      <c r="PV46" s="0"/>
      <c r="PW46" s="0"/>
      <c r="PX46" s="0"/>
      <c r="PY46" s="0"/>
      <c r="PZ46" s="0"/>
      <c r="QA46" s="0"/>
      <c r="QB46" s="0"/>
      <c r="QC46" s="0"/>
      <c r="QD46" s="0"/>
      <c r="QE46" s="0"/>
      <c r="QF46" s="0"/>
      <c r="QG46" s="0"/>
      <c r="QH46" s="0"/>
      <c r="QI46" s="0"/>
      <c r="QJ46" s="0"/>
      <c r="QK46" s="0"/>
      <c r="QL46" s="0"/>
      <c r="QM46" s="0"/>
      <c r="QN46" s="0"/>
      <c r="QO46" s="0"/>
      <c r="QP46" s="0"/>
      <c r="QQ46" s="0"/>
      <c r="QR46" s="0"/>
      <c r="QS46" s="0"/>
      <c r="QT46" s="0"/>
      <c r="QU46" s="0"/>
      <c r="QV46" s="0"/>
      <c r="QW46" s="0"/>
      <c r="QX46" s="0"/>
      <c r="QY46" s="0"/>
      <c r="QZ46" s="0"/>
      <c r="RA46" s="0"/>
      <c r="RB46" s="0"/>
      <c r="RC46" s="0"/>
      <c r="RD46" s="0"/>
      <c r="RE46" s="0"/>
      <c r="RF46" s="0"/>
      <c r="RG46" s="0"/>
      <c r="RH46" s="0"/>
      <c r="RI46" s="0"/>
      <c r="RJ46" s="0"/>
      <c r="RK46" s="0"/>
      <c r="RL46" s="0"/>
      <c r="RM46" s="0"/>
      <c r="RN46" s="0"/>
      <c r="RO46" s="0"/>
      <c r="RP46" s="0"/>
      <c r="RQ46" s="0"/>
      <c r="RR46" s="0"/>
      <c r="RS46" s="0"/>
      <c r="RT46" s="0"/>
      <c r="RU46" s="0"/>
      <c r="RV46" s="0"/>
      <c r="RW46" s="0"/>
      <c r="RX46" s="0"/>
      <c r="RY46" s="0"/>
      <c r="RZ46" s="0"/>
      <c r="SA46" s="0"/>
      <c r="SB46" s="0"/>
      <c r="SC46" s="0"/>
      <c r="SD46" s="0"/>
      <c r="SE46" s="0"/>
      <c r="SF46" s="0"/>
      <c r="SG46" s="0"/>
      <c r="SH46" s="0"/>
      <c r="SI46" s="0"/>
      <c r="SJ46" s="0"/>
      <c r="SK46" s="0"/>
      <c r="SL46" s="0"/>
      <c r="SM46" s="0"/>
      <c r="SN46" s="0"/>
      <c r="SO46" s="0"/>
      <c r="SP46" s="0"/>
      <c r="SQ46" s="0"/>
      <c r="SR46" s="0"/>
      <c r="SS46" s="0"/>
      <c r="ST46" s="0"/>
      <c r="SU46" s="0"/>
      <c r="SV46" s="0"/>
      <c r="SW46" s="0"/>
      <c r="SX46" s="0"/>
      <c r="SY46" s="0"/>
      <c r="SZ46" s="0"/>
      <c r="TA46" s="0"/>
      <c r="TB46" s="0"/>
      <c r="TC46" s="0"/>
      <c r="TD46" s="0"/>
      <c r="TE46" s="0"/>
      <c r="TF46" s="0"/>
      <c r="TG46" s="0"/>
      <c r="TH46" s="0"/>
      <c r="TI46" s="0"/>
      <c r="TJ46" s="0"/>
      <c r="TK46" s="0"/>
      <c r="TL46" s="0"/>
      <c r="TM46" s="0"/>
      <c r="TN46" s="0"/>
      <c r="TO46" s="0"/>
      <c r="TP46" s="0"/>
      <c r="TQ46" s="0"/>
      <c r="TR46" s="0"/>
      <c r="TS46" s="0"/>
      <c r="TT46" s="0"/>
      <c r="TU46" s="0"/>
      <c r="TV46" s="0"/>
      <c r="TW46" s="0"/>
      <c r="TX46" s="0"/>
      <c r="TY46" s="0"/>
      <c r="TZ46" s="0"/>
      <c r="UA46" s="0"/>
      <c r="UB46" s="0"/>
      <c r="UC46" s="0"/>
      <c r="UD46" s="0"/>
      <c r="UE46" s="0"/>
      <c r="UF46" s="0"/>
      <c r="UG46" s="0"/>
      <c r="UH46" s="0"/>
      <c r="UI46" s="0"/>
      <c r="UJ46" s="0"/>
      <c r="UK46" s="0"/>
      <c r="UL46" s="0"/>
      <c r="UM46" s="0"/>
      <c r="UN46" s="0"/>
      <c r="UO46" s="0"/>
      <c r="UP46" s="0"/>
      <c r="UQ46" s="0"/>
      <c r="UR46" s="0"/>
      <c r="US46" s="0"/>
      <c r="UT46" s="0"/>
      <c r="UU46" s="0"/>
      <c r="UV46" s="0"/>
      <c r="UW46" s="0"/>
      <c r="UX46" s="0"/>
      <c r="UY46" s="0"/>
      <c r="UZ46" s="0"/>
      <c r="VA46" s="0"/>
      <c r="VB46" s="0"/>
      <c r="VC46" s="0"/>
      <c r="VD46" s="0"/>
      <c r="VE46" s="0"/>
      <c r="VF46" s="0"/>
      <c r="VG46" s="0"/>
      <c r="VH46" s="0"/>
      <c r="VI46" s="0"/>
      <c r="VJ46" s="0"/>
      <c r="VK46" s="0"/>
      <c r="VL46" s="0"/>
      <c r="VM46" s="0"/>
      <c r="VN46" s="0"/>
      <c r="VO46" s="0"/>
      <c r="VP46" s="0"/>
      <c r="VQ46" s="0"/>
      <c r="VR46" s="0"/>
      <c r="VS46" s="0"/>
      <c r="VT46" s="0"/>
      <c r="VU46" s="0"/>
      <c r="VV46" s="0"/>
      <c r="VW46" s="0"/>
      <c r="VX46" s="0"/>
      <c r="VY46" s="0"/>
      <c r="VZ46" s="0"/>
      <c r="WA46" s="0"/>
      <c r="WB46" s="0"/>
      <c r="WC46" s="0"/>
      <c r="WD46" s="0"/>
      <c r="WE46" s="0"/>
      <c r="WF46" s="0"/>
      <c r="WG46" s="0"/>
      <c r="WH46" s="0"/>
      <c r="WI46" s="0"/>
      <c r="WJ46" s="0"/>
      <c r="WK46" s="0"/>
      <c r="WL46" s="0"/>
      <c r="WM46" s="0"/>
      <c r="WN46" s="0"/>
      <c r="WO46" s="0"/>
      <c r="WP46" s="0"/>
      <c r="WQ46" s="0"/>
      <c r="WR46" s="0"/>
      <c r="WS46" s="0"/>
      <c r="WT46" s="0"/>
      <c r="WU46" s="0"/>
      <c r="WV46" s="0"/>
      <c r="WW46" s="0"/>
      <c r="WX46" s="0"/>
      <c r="WY46" s="0"/>
      <c r="WZ46" s="0"/>
      <c r="XA46" s="0"/>
      <c r="XB46" s="0"/>
      <c r="XC46" s="0"/>
      <c r="XD46" s="0"/>
      <c r="XE46" s="0"/>
      <c r="XF46" s="0"/>
      <c r="XG46" s="0"/>
      <c r="XH46" s="0"/>
      <c r="XI46" s="0"/>
      <c r="XJ46" s="0"/>
      <c r="XK46" s="0"/>
      <c r="XL46" s="0"/>
      <c r="XM46" s="0"/>
      <c r="XN46" s="0"/>
      <c r="XO46" s="0"/>
      <c r="XP46" s="0"/>
      <c r="XQ46" s="0"/>
      <c r="XR46" s="0"/>
      <c r="XS46" s="0"/>
      <c r="XT46" s="0"/>
      <c r="XU46" s="0"/>
      <c r="XV46" s="0"/>
      <c r="XW46" s="0"/>
      <c r="XX46" s="0"/>
      <c r="XY46" s="0"/>
      <c r="XZ46" s="0"/>
      <c r="YA46" s="0"/>
      <c r="YB46" s="0"/>
      <c r="YC46" s="0"/>
      <c r="YD46" s="0"/>
      <c r="YE46" s="0"/>
      <c r="YF46" s="0"/>
      <c r="YG46" s="0"/>
      <c r="YH46" s="0"/>
      <c r="YI46" s="0"/>
      <c r="YJ46" s="0"/>
      <c r="YK46" s="0"/>
      <c r="YL46" s="0"/>
      <c r="YM46" s="0"/>
      <c r="YN46" s="0"/>
      <c r="YO46" s="0"/>
      <c r="YP46" s="0"/>
      <c r="YQ46" s="0"/>
      <c r="YR46" s="0"/>
      <c r="YS46" s="0"/>
      <c r="YT46" s="0"/>
      <c r="YU46" s="0"/>
      <c r="YV46" s="0"/>
      <c r="YW46" s="0"/>
      <c r="YX46" s="0"/>
      <c r="YY46" s="0"/>
      <c r="YZ46" s="0"/>
      <c r="ZA46" s="0"/>
      <c r="ZB46" s="0"/>
      <c r="ZC46" s="0"/>
      <c r="ZD46" s="0"/>
      <c r="ZE46" s="0"/>
      <c r="ZF46" s="0"/>
      <c r="ZG46" s="0"/>
      <c r="ZH46" s="0"/>
      <c r="ZI46" s="0"/>
      <c r="ZJ46" s="0"/>
      <c r="ZK46" s="0"/>
      <c r="ZL46" s="0"/>
      <c r="ZM46" s="0"/>
      <c r="ZN46" s="0"/>
      <c r="ZO46" s="0"/>
      <c r="ZP46" s="0"/>
      <c r="ZQ46" s="0"/>
      <c r="ZR46" s="0"/>
      <c r="ZS46" s="0"/>
      <c r="ZT46" s="0"/>
      <c r="ZU46" s="0"/>
      <c r="ZV46" s="0"/>
      <c r="ZW46" s="0"/>
      <c r="ZX46" s="0"/>
      <c r="ZY46" s="0"/>
      <c r="ZZ46" s="0"/>
      <c r="AAA46" s="0"/>
      <c r="AAB46" s="0"/>
      <c r="AAC46" s="0"/>
      <c r="AAD46" s="0"/>
      <c r="AAE46" s="0"/>
      <c r="AAF46" s="0"/>
      <c r="AAG46" s="0"/>
      <c r="AAH46" s="0"/>
      <c r="AAI46" s="0"/>
      <c r="AAJ46" s="0"/>
      <c r="AAK46" s="0"/>
      <c r="AAL46" s="0"/>
      <c r="AAM46" s="0"/>
      <c r="AAN46" s="0"/>
      <c r="AAO46" s="0"/>
      <c r="AAP46" s="0"/>
      <c r="AAQ46" s="0"/>
      <c r="AAR46" s="0"/>
      <c r="AAS46" s="0"/>
      <c r="AAT46" s="0"/>
      <c r="AAU46" s="0"/>
      <c r="AAV46" s="0"/>
      <c r="AAW46" s="0"/>
      <c r="AAX46" s="0"/>
      <c r="AAY46" s="0"/>
      <c r="AAZ46" s="0"/>
      <c r="ABA46" s="0"/>
      <c r="ABB46" s="0"/>
      <c r="ABC46" s="0"/>
      <c r="ABD46" s="0"/>
      <c r="ABE46" s="0"/>
      <c r="ABF46" s="0"/>
      <c r="ABG46" s="0"/>
      <c r="ABH46" s="0"/>
      <c r="ABI46" s="0"/>
      <c r="ABJ46" s="0"/>
      <c r="ABK46" s="0"/>
      <c r="ABL46" s="0"/>
      <c r="ABM46" s="0"/>
      <c r="ABN46" s="0"/>
      <c r="ABO46" s="0"/>
      <c r="ABP46" s="0"/>
      <c r="ABQ46" s="0"/>
      <c r="ABR46" s="0"/>
      <c r="ABS46" s="0"/>
      <c r="ABT46" s="0"/>
      <c r="ABU46" s="0"/>
      <c r="ABV46" s="0"/>
      <c r="ABW46" s="0"/>
      <c r="ABX46" s="0"/>
      <c r="ABY46" s="0"/>
      <c r="ABZ46" s="0"/>
      <c r="ACA46" s="0"/>
      <c r="ACB46" s="0"/>
      <c r="ACC46" s="0"/>
      <c r="ACD46" s="0"/>
      <c r="ACE46" s="0"/>
      <c r="ACF46" s="0"/>
      <c r="ACG46" s="0"/>
      <c r="ACH46" s="0"/>
      <c r="ACI46" s="0"/>
      <c r="ACJ46" s="0"/>
      <c r="ACK46" s="0"/>
      <c r="ACL46" s="0"/>
      <c r="ACM46" s="0"/>
      <c r="ACN46" s="0"/>
      <c r="ACO46" s="0"/>
      <c r="ACP46" s="0"/>
      <c r="ACQ46" s="0"/>
      <c r="ACR46" s="0"/>
      <c r="ACS46" s="0"/>
      <c r="ACT46" s="0"/>
      <c r="ACU46" s="0"/>
      <c r="ACV46" s="0"/>
      <c r="ACW46" s="0"/>
      <c r="ACX46" s="0"/>
      <c r="ACY46" s="0"/>
      <c r="ACZ46" s="0"/>
      <c r="ADA46" s="0"/>
      <c r="ADB46" s="0"/>
      <c r="ADC46" s="0"/>
      <c r="ADD46" s="0"/>
      <c r="ADE46" s="0"/>
      <c r="ADF46" s="0"/>
      <c r="ADG46" s="0"/>
      <c r="ADH46" s="0"/>
      <c r="ADI46" s="0"/>
      <c r="ADJ46" s="0"/>
      <c r="ADK46" s="0"/>
      <c r="ADL46" s="0"/>
      <c r="ADM46" s="0"/>
      <c r="ADN46" s="0"/>
      <c r="ADO46" s="0"/>
      <c r="ADP46" s="0"/>
      <c r="ADQ46" s="0"/>
      <c r="ADR46" s="0"/>
      <c r="ADS46" s="0"/>
      <c r="ADT46" s="0"/>
      <c r="ADU46" s="0"/>
      <c r="ADV46" s="0"/>
      <c r="ADW46" s="0"/>
      <c r="ADX46" s="0"/>
      <c r="ADY46" s="0"/>
      <c r="ADZ46" s="0"/>
      <c r="AEA46" s="0"/>
      <c r="AEB46" s="0"/>
      <c r="AEC46" s="0"/>
      <c r="AED46" s="0"/>
      <c r="AEE46" s="0"/>
      <c r="AEF46" s="0"/>
      <c r="AEG46" s="0"/>
      <c r="AEH46" s="0"/>
      <c r="AEI46" s="0"/>
      <c r="AEJ46" s="0"/>
      <c r="AEK46" s="0"/>
      <c r="AEL46" s="0"/>
      <c r="AEM46" s="0"/>
      <c r="AEN46" s="0"/>
      <c r="AEO46" s="0"/>
      <c r="AEP46" s="0"/>
      <c r="AEQ46" s="0"/>
      <c r="AER46" s="0"/>
      <c r="AES46" s="0"/>
      <c r="AET46" s="0"/>
      <c r="AEU46" s="0"/>
      <c r="AEV46" s="0"/>
      <c r="AEW46" s="0"/>
      <c r="AEX46" s="0"/>
      <c r="AEY46" s="0"/>
      <c r="AEZ46" s="0"/>
      <c r="AFA46" s="0"/>
      <c r="AFB46" s="0"/>
      <c r="AFC46" s="0"/>
      <c r="AFD46" s="0"/>
      <c r="AFE46" s="0"/>
      <c r="AFF46" s="0"/>
      <c r="AFG46" s="0"/>
      <c r="AFH46" s="0"/>
      <c r="AFI46" s="0"/>
      <c r="AFJ46" s="0"/>
      <c r="AFK46" s="0"/>
      <c r="AFL46" s="0"/>
      <c r="AFM46" s="0"/>
      <c r="AFN46" s="0"/>
      <c r="AFO46" s="0"/>
      <c r="AFP46" s="0"/>
      <c r="AFQ46" s="0"/>
      <c r="AFR46" s="0"/>
      <c r="AFS46" s="0"/>
      <c r="AFT46" s="0"/>
      <c r="AFU46" s="0"/>
      <c r="AFV46" s="0"/>
      <c r="AFW46" s="0"/>
      <c r="AFX46" s="0"/>
      <c r="AFY46" s="0"/>
      <c r="AFZ46" s="0"/>
      <c r="AGA46" s="0"/>
      <c r="AGB46" s="0"/>
      <c r="AGC46" s="0"/>
      <c r="AGD46" s="0"/>
      <c r="AGE46" s="0"/>
      <c r="AGF46" s="0"/>
      <c r="AGG46" s="0"/>
      <c r="AGH46" s="0"/>
      <c r="AGI46" s="0"/>
      <c r="AGJ46" s="0"/>
      <c r="AGK46" s="0"/>
      <c r="AGL46" s="0"/>
      <c r="AGM46" s="0"/>
      <c r="AGN46" s="0"/>
      <c r="AGO46" s="0"/>
      <c r="AGP46" s="0"/>
      <c r="AGQ46" s="0"/>
      <c r="AGR46" s="0"/>
      <c r="AGS46" s="0"/>
      <c r="AGT46" s="0"/>
      <c r="AGU46" s="0"/>
      <c r="AGV46" s="0"/>
      <c r="AGW46" s="0"/>
      <c r="AGX46" s="0"/>
      <c r="AGY46" s="0"/>
      <c r="AGZ46" s="0"/>
      <c r="AHA46" s="0"/>
      <c r="AHB46" s="0"/>
      <c r="AHC46" s="0"/>
      <c r="AHD46" s="0"/>
      <c r="AHE46" s="0"/>
      <c r="AHF46" s="0"/>
      <c r="AHG46" s="0"/>
      <c r="AHH46" s="0"/>
      <c r="AHI46" s="0"/>
      <c r="AHJ46" s="0"/>
      <c r="AHK46" s="0"/>
      <c r="AHL46" s="0"/>
      <c r="AHM46" s="0"/>
      <c r="AHN46" s="0"/>
      <c r="AHO46" s="0"/>
      <c r="AHP46" s="0"/>
      <c r="AHQ46" s="0"/>
      <c r="AHR46" s="0"/>
      <c r="AHS46" s="0"/>
      <c r="AHT46" s="0"/>
      <c r="AHU46" s="0"/>
      <c r="AHV46" s="0"/>
      <c r="AHW46" s="0"/>
      <c r="AHX46" s="0"/>
      <c r="AHY46" s="0"/>
      <c r="AHZ46" s="0"/>
      <c r="AIA46" s="0"/>
      <c r="AIB46" s="0"/>
      <c r="AIC46" s="0"/>
      <c r="AID46" s="0"/>
      <c r="AIE46" s="0"/>
      <c r="AIF46" s="0"/>
      <c r="AIG46" s="0"/>
      <c r="AIH46" s="0"/>
      <c r="AII46" s="0"/>
      <c r="AIJ46" s="0"/>
      <c r="AIK46" s="0"/>
      <c r="AIL46" s="0"/>
      <c r="AIM46" s="0"/>
      <c r="AIN46" s="0"/>
      <c r="AIO46" s="0"/>
      <c r="AIP46" s="0"/>
      <c r="AIQ46" s="0"/>
      <c r="AIR46" s="0"/>
      <c r="AIS46" s="0"/>
      <c r="AIT46" s="0"/>
      <c r="AIU46" s="0"/>
      <c r="AIV46" s="0"/>
      <c r="AIW46" s="0"/>
      <c r="AIX46" s="0"/>
      <c r="AIY46" s="0"/>
      <c r="AIZ46" s="0"/>
      <c r="AJA46" s="0"/>
      <c r="AJB46" s="0"/>
      <c r="AJC46" s="0"/>
      <c r="AJD46" s="0"/>
      <c r="AJE46" s="0"/>
      <c r="AJF46" s="0"/>
      <c r="AJG46" s="0"/>
      <c r="AJH46" s="0"/>
      <c r="AJI46" s="0"/>
      <c r="AJJ46" s="0"/>
      <c r="AJK46" s="0"/>
      <c r="AJL46" s="0"/>
      <c r="AJM46" s="0"/>
      <c r="AJN46" s="0"/>
      <c r="AJO46" s="0"/>
      <c r="AJP46" s="0"/>
      <c r="AJQ46" s="0"/>
      <c r="AJR46" s="0"/>
      <c r="AJS46" s="0"/>
      <c r="AJT46" s="0"/>
      <c r="AJU46" s="0"/>
      <c r="AJV46" s="0"/>
      <c r="AJW46" s="0"/>
      <c r="AJX46" s="0"/>
      <c r="AJY46" s="0"/>
      <c r="AJZ46" s="0"/>
      <c r="AKA46" s="0"/>
      <c r="AKB46" s="0"/>
      <c r="AKC46" s="0"/>
      <c r="AKD46" s="0"/>
      <c r="AKE46" s="0"/>
      <c r="AKF46" s="0"/>
      <c r="AKG46" s="0"/>
      <c r="AKH46" s="0"/>
      <c r="AKI46" s="0"/>
      <c r="AKJ46" s="0"/>
      <c r="AKK46" s="0"/>
      <c r="AKL46" s="0"/>
      <c r="AKM46" s="0"/>
      <c r="AKN46" s="0"/>
      <c r="AKO46" s="0"/>
      <c r="AKP46" s="0"/>
      <c r="AKQ46" s="0"/>
      <c r="AKR46" s="0"/>
      <c r="AKS46" s="0"/>
      <c r="AKT46" s="0"/>
      <c r="AKU46" s="0"/>
      <c r="AKV46" s="0"/>
      <c r="AKW46" s="0"/>
      <c r="AKX46" s="0"/>
      <c r="AKY46" s="0"/>
      <c r="AKZ46" s="0"/>
      <c r="ALA46" s="0"/>
      <c r="ALB46" s="0"/>
      <c r="ALC46" s="0"/>
      <c r="ALD46" s="0"/>
      <c r="ALE46" s="0"/>
      <c r="ALF46" s="0"/>
      <c r="ALG46" s="0"/>
      <c r="ALH46" s="0"/>
      <c r="ALI46" s="0"/>
      <c r="ALJ46" s="0"/>
      <c r="ALK46" s="0"/>
      <c r="ALL46" s="0"/>
      <c r="ALM46" s="0"/>
      <c r="ALN46" s="0"/>
      <c r="ALO46" s="0"/>
      <c r="ALP46" s="0"/>
      <c r="ALQ46" s="0"/>
      <c r="ALR46" s="0"/>
      <c r="ALS46" s="0"/>
      <c r="ALT46" s="0"/>
      <c r="ALU46" s="0"/>
      <c r="ALV46" s="0"/>
      <c r="ALW46" s="0"/>
      <c r="ALX46" s="0"/>
      <c r="ALY46" s="0"/>
      <c r="ALZ46" s="0"/>
      <c r="AMA46" s="0"/>
      <c r="AMB46" s="0"/>
      <c r="AMC46" s="0"/>
      <c r="AMD46" s="0"/>
      <c r="AME46" s="0"/>
      <c r="AMF46" s="0"/>
      <c r="AMG46" s="0"/>
      <c r="AMH46" s="0"/>
      <c r="AMI46" s="0"/>
      <c r="AMJ46" s="0"/>
    </row>
    <row r="47" customFormat="false" ht="25.5" hidden="false" customHeight="false" outlineLevel="0" collapsed="false">
      <c r="A47" s="39"/>
      <c r="B47" s="39"/>
      <c r="C47" s="34" t="s">
        <v>80</v>
      </c>
      <c r="D47" s="44" t="s">
        <v>18</v>
      </c>
      <c r="E47" s="36" t="n">
        <v>0.03</v>
      </c>
      <c r="F47" s="51" t="n">
        <f aca="false">E47*0.375</f>
        <v>0.01125</v>
      </c>
      <c r="G47" s="58"/>
      <c r="H47" s="35" t="n">
        <v>0.03</v>
      </c>
      <c r="I47" s="58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  <c r="IW47" s="0"/>
      <c r="IX47" s="0"/>
      <c r="IY47" s="0"/>
      <c r="IZ47" s="0"/>
      <c r="JA47" s="0"/>
      <c r="JB47" s="0"/>
      <c r="JC47" s="0"/>
      <c r="JD47" s="0"/>
      <c r="JE47" s="0"/>
      <c r="JF47" s="0"/>
      <c r="JG47" s="0"/>
      <c r="JH47" s="0"/>
      <c r="JI47" s="0"/>
      <c r="JJ47" s="0"/>
      <c r="JK47" s="0"/>
      <c r="JL47" s="0"/>
      <c r="JM47" s="0"/>
      <c r="JN47" s="0"/>
      <c r="JO47" s="0"/>
      <c r="JP47" s="0"/>
      <c r="JQ47" s="0"/>
      <c r="JR47" s="0"/>
      <c r="JS47" s="0"/>
      <c r="JT47" s="0"/>
      <c r="JU47" s="0"/>
      <c r="JV47" s="0"/>
      <c r="JW47" s="0"/>
      <c r="JX47" s="0"/>
      <c r="JY47" s="0"/>
      <c r="JZ47" s="0"/>
      <c r="KA47" s="0"/>
      <c r="KB47" s="0"/>
      <c r="KC47" s="0"/>
      <c r="KD47" s="0"/>
      <c r="KE47" s="0"/>
      <c r="KF47" s="0"/>
      <c r="KG47" s="0"/>
      <c r="KH47" s="0"/>
      <c r="KI47" s="0"/>
      <c r="KJ47" s="0"/>
      <c r="KK47" s="0"/>
      <c r="KL47" s="0"/>
      <c r="KM47" s="0"/>
      <c r="KN47" s="0"/>
      <c r="KO47" s="0"/>
      <c r="KP47" s="0"/>
      <c r="KQ47" s="0"/>
      <c r="KR47" s="0"/>
      <c r="KS47" s="0"/>
      <c r="KT47" s="0"/>
      <c r="KU47" s="0"/>
      <c r="KV47" s="0"/>
      <c r="KW47" s="0"/>
      <c r="KX47" s="0"/>
      <c r="KY47" s="0"/>
      <c r="KZ47" s="0"/>
      <c r="LA47" s="0"/>
      <c r="LB47" s="0"/>
      <c r="LC47" s="0"/>
      <c r="LD47" s="0"/>
      <c r="LE47" s="0"/>
      <c r="LF47" s="0"/>
      <c r="LG47" s="0"/>
      <c r="LH47" s="0"/>
      <c r="LI47" s="0"/>
      <c r="LJ47" s="0"/>
      <c r="LK47" s="0"/>
      <c r="LL47" s="0"/>
      <c r="LM47" s="0"/>
      <c r="LN47" s="0"/>
      <c r="LO47" s="0"/>
      <c r="LP47" s="0"/>
      <c r="LQ47" s="0"/>
      <c r="LR47" s="0"/>
      <c r="LS47" s="0"/>
      <c r="LT47" s="0"/>
      <c r="LU47" s="0"/>
      <c r="LV47" s="0"/>
      <c r="LW47" s="0"/>
      <c r="LX47" s="0"/>
      <c r="LY47" s="0"/>
      <c r="LZ47" s="0"/>
      <c r="MA47" s="0"/>
      <c r="MB47" s="0"/>
      <c r="MC47" s="0"/>
      <c r="MD47" s="0"/>
      <c r="ME47" s="0"/>
      <c r="MF47" s="0"/>
      <c r="MG47" s="0"/>
      <c r="MH47" s="0"/>
      <c r="MI47" s="0"/>
      <c r="MJ47" s="0"/>
      <c r="MK47" s="0"/>
      <c r="ML47" s="0"/>
      <c r="MM47" s="0"/>
      <c r="MN47" s="0"/>
      <c r="MO47" s="0"/>
      <c r="MP47" s="0"/>
      <c r="MQ47" s="0"/>
      <c r="MR47" s="0"/>
      <c r="MS47" s="0"/>
      <c r="MT47" s="0"/>
      <c r="MU47" s="0"/>
      <c r="MV47" s="0"/>
      <c r="MW47" s="0"/>
      <c r="MX47" s="0"/>
      <c r="MY47" s="0"/>
      <c r="MZ47" s="0"/>
      <c r="NA47" s="0"/>
      <c r="NB47" s="0"/>
      <c r="NC47" s="0"/>
      <c r="ND47" s="0"/>
      <c r="NE47" s="0"/>
      <c r="NF47" s="0"/>
      <c r="NG47" s="0"/>
      <c r="NH47" s="0"/>
      <c r="NI47" s="0"/>
      <c r="NJ47" s="0"/>
      <c r="NK47" s="0"/>
      <c r="NL47" s="0"/>
      <c r="NM47" s="0"/>
      <c r="NN47" s="0"/>
      <c r="NO47" s="0"/>
      <c r="NP47" s="0"/>
      <c r="NQ47" s="0"/>
      <c r="NR47" s="0"/>
      <c r="NS47" s="0"/>
      <c r="NT47" s="0"/>
      <c r="NU47" s="0"/>
      <c r="NV47" s="0"/>
      <c r="NW47" s="0"/>
      <c r="NX47" s="0"/>
      <c r="NY47" s="0"/>
      <c r="NZ47" s="0"/>
      <c r="OA47" s="0"/>
      <c r="OB47" s="0"/>
      <c r="OC47" s="0"/>
      <c r="OD47" s="0"/>
      <c r="OE47" s="0"/>
      <c r="OF47" s="0"/>
      <c r="OG47" s="0"/>
      <c r="OH47" s="0"/>
      <c r="OI47" s="0"/>
      <c r="OJ47" s="0"/>
      <c r="OK47" s="0"/>
      <c r="OL47" s="0"/>
      <c r="OM47" s="0"/>
      <c r="ON47" s="0"/>
      <c r="OO47" s="0"/>
      <c r="OP47" s="0"/>
      <c r="OQ47" s="0"/>
      <c r="OR47" s="0"/>
      <c r="OS47" s="0"/>
      <c r="OT47" s="0"/>
      <c r="OU47" s="0"/>
      <c r="OV47" s="0"/>
      <c r="OW47" s="0"/>
      <c r="OX47" s="0"/>
      <c r="OY47" s="0"/>
      <c r="OZ47" s="0"/>
      <c r="PA47" s="0"/>
      <c r="PB47" s="0"/>
      <c r="PC47" s="0"/>
      <c r="PD47" s="0"/>
      <c r="PE47" s="0"/>
      <c r="PF47" s="0"/>
      <c r="PG47" s="0"/>
      <c r="PH47" s="0"/>
      <c r="PI47" s="0"/>
      <c r="PJ47" s="0"/>
      <c r="PK47" s="0"/>
      <c r="PL47" s="0"/>
      <c r="PM47" s="0"/>
      <c r="PN47" s="0"/>
      <c r="PO47" s="0"/>
      <c r="PP47" s="0"/>
      <c r="PQ47" s="0"/>
      <c r="PR47" s="0"/>
      <c r="PS47" s="0"/>
      <c r="PT47" s="0"/>
      <c r="PU47" s="0"/>
      <c r="PV47" s="0"/>
      <c r="PW47" s="0"/>
      <c r="PX47" s="0"/>
      <c r="PY47" s="0"/>
      <c r="PZ47" s="0"/>
      <c r="QA47" s="0"/>
      <c r="QB47" s="0"/>
      <c r="QC47" s="0"/>
      <c r="QD47" s="0"/>
      <c r="QE47" s="0"/>
      <c r="QF47" s="0"/>
      <c r="QG47" s="0"/>
      <c r="QH47" s="0"/>
      <c r="QI47" s="0"/>
      <c r="QJ47" s="0"/>
      <c r="QK47" s="0"/>
      <c r="QL47" s="0"/>
      <c r="QM47" s="0"/>
      <c r="QN47" s="0"/>
      <c r="QO47" s="0"/>
      <c r="QP47" s="0"/>
      <c r="QQ47" s="0"/>
      <c r="QR47" s="0"/>
      <c r="QS47" s="0"/>
      <c r="QT47" s="0"/>
      <c r="QU47" s="0"/>
      <c r="QV47" s="0"/>
      <c r="QW47" s="0"/>
      <c r="QX47" s="0"/>
      <c r="QY47" s="0"/>
      <c r="QZ47" s="0"/>
      <c r="RA47" s="0"/>
      <c r="RB47" s="0"/>
      <c r="RC47" s="0"/>
      <c r="RD47" s="0"/>
      <c r="RE47" s="0"/>
      <c r="RF47" s="0"/>
      <c r="RG47" s="0"/>
      <c r="RH47" s="0"/>
      <c r="RI47" s="0"/>
      <c r="RJ47" s="0"/>
      <c r="RK47" s="0"/>
      <c r="RL47" s="0"/>
      <c r="RM47" s="0"/>
      <c r="RN47" s="0"/>
      <c r="RO47" s="0"/>
      <c r="RP47" s="0"/>
      <c r="RQ47" s="0"/>
      <c r="RR47" s="0"/>
      <c r="RS47" s="0"/>
      <c r="RT47" s="0"/>
      <c r="RU47" s="0"/>
      <c r="RV47" s="0"/>
      <c r="RW47" s="0"/>
      <c r="RX47" s="0"/>
      <c r="RY47" s="0"/>
      <c r="RZ47" s="0"/>
      <c r="SA47" s="0"/>
      <c r="SB47" s="0"/>
      <c r="SC47" s="0"/>
      <c r="SD47" s="0"/>
      <c r="SE47" s="0"/>
      <c r="SF47" s="0"/>
      <c r="SG47" s="0"/>
      <c r="SH47" s="0"/>
      <c r="SI47" s="0"/>
      <c r="SJ47" s="0"/>
      <c r="SK47" s="0"/>
      <c r="SL47" s="0"/>
      <c r="SM47" s="0"/>
      <c r="SN47" s="0"/>
      <c r="SO47" s="0"/>
      <c r="SP47" s="0"/>
      <c r="SQ47" s="0"/>
      <c r="SR47" s="0"/>
      <c r="SS47" s="0"/>
      <c r="ST47" s="0"/>
      <c r="SU47" s="0"/>
      <c r="SV47" s="0"/>
      <c r="SW47" s="0"/>
      <c r="SX47" s="0"/>
      <c r="SY47" s="0"/>
      <c r="SZ47" s="0"/>
      <c r="TA47" s="0"/>
      <c r="TB47" s="0"/>
      <c r="TC47" s="0"/>
      <c r="TD47" s="0"/>
      <c r="TE47" s="0"/>
      <c r="TF47" s="0"/>
      <c r="TG47" s="0"/>
      <c r="TH47" s="0"/>
      <c r="TI47" s="0"/>
      <c r="TJ47" s="0"/>
      <c r="TK47" s="0"/>
      <c r="TL47" s="0"/>
      <c r="TM47" s="0"/>
      <c r="TN47" s="0"/>
      <c r="TO47" s="0"/>
      <c r="TP47" s="0"/>
      <c r="TQ47" s="0"/>
      <c r="TR47" s="0"/>
      <c r="TS47" s="0"/>
      <c r="TT47" s="0"/>
      <c r="TU47" s="0"/>
      <c r="TV47" s="0"/>
      <c r="TW47" s="0"/>
      <c r="TX47" s="0"/>
      <c r="TY47" s="0"/>
      <c r="TZ47" s="0"/>
      <c r="UA47" s="0"/>
      <c r="UB47" s="0"/>
      <c r="UC47" s="0"/>
      <c r="UD47" s="0"/>
      <c r="UE47" s="0"/>
      <c r="UF47" s="0"/>
      <c r="UG47" s="0"/>
      <c r="UH47" s="0"/>
      <c r="UI47" s="0"/>
      <c r="UJ47" s="0"/>
      <c r="UK47" s="0"/>
      <c r="UL47" s="0"/>
      <c r="UM47" s="0"/>
      <c r="UN47" s="0"/>
      <c r="UO47" s="0"/>
      <c r="UP47" s="0"/>
      <c r="UQ47" s="0"/>
      <c r="UR47" s="0"/>
      <c r="US47" s="0"/>
      <c r="UT47" s="0"/>
      <c r="UU47" s="0"/>
      <c r="UV47" s="0"/>
      <c r="UW47" s="0"/>
      <c r="UX47" s="0"/>
      <c r="UY47" s="0"/>
      <c r="UZ47" s="0"/>
      <c r="VA47" s="0"/>
      <c r="VB47" s="0"/>
      <c r="VC47" s="0"/>
      <c r="VD47" s="0"/>
      <c r="VE47" s="0"/>
      <c r="VF47" s="0"/>
      <c r="VG47" s="0"/>
      <c r="VH47" s="0"/>
      <c r="VI47" s="0"/>
      <c r="VJ47" s="0"/>
      <c r="VK47" s="0"/>
      <c r="VL47" s="0"/>
      <c r="VM47" s="0"/>
      <c r="VN47" s="0"/>
      <c r="VO47" s="0"/>
      <c r="VP47" s="0"/>
      <c r="VQ47" s="0"/>
      <c r="VR47" s="0"/>
      <c r="VS47" s="0"/>
      <c r="VT47" s="0"/>
      <c r="VU47" s="0"/>
      <c r="VV47" s="0"/>
      <c r="VW47" s="0"/>
      <c r="VX47" s="0"/>
      <c r="VY47" s="0"/>
      <c r="VZ47" s="0"/>
      <c r="WA47" s="0"/>
      <c r="WB47" s="0"/>
      <c r="WC47" s="0"/>
      <c r="WD47" s="0"/>
      <c r="WE47" s="0"/>
      <c r="WF47" s="0"/>
      <c r="WG47" s="0"/>
      <c r="WH47" s="0"/>
      <c r="WI47" s="0"/>
      <c r="WJ47" s="0"/>
      <c r="WK47" s="0"/>
      <c r="WL47" s="0"/>
      <c r="WM47" s="0"/>
      <c r="WN47" s="0"/>
      <c r="WO47" s="0"/>
      <c r="WP47" s="0"/>
      <c r="WQ47" s="0"/>
      <c r="WR47" s="0"/>
      <c r="WS47" s="0"/>
      <c r="WT47" s="0"/>
      <c r="WU47" s="0"/>
      <c r="WV47" s="0"/>
      <c r="WW47" s="0"/>
      <c r="WX47" s="0"/>
      <c r="WY47" s="0"/>
      <c r="WZ47" s="0"/>
      <c r="XA47" s="0"/>
      <c r="XB47" s="0"/>
      <c r="XC47" s="0"/>
      <c r="XD47" s="0"/>
      <c r="XE47" s="0"/>
      <c r="XF47" s="0"/>
      <c r="XG47" s="0"/>
      <c r="XH47" s="0"/>
      <c r="XI47" s="0"/>
      <c r="XJ47" s="0"/>
      <c r="XK47" s="0"/>
      <c r="XL47" s="0"/>
      <c r="XM47" s="0"/>
      <c r="XN47" s="0"/>
      <c r="XO47" s="0"/>
      <c r="XP47" s="0"/>
      <c r="XQ47" s="0"/>
      <c r="XR47" s="0"/>
      <c r="XS47" s="0"/>
      <c r="XT47" s="0"/>
      <c r="XU47" s="0"/>
      <c r="XV47" s="0"/>
      <c r="XW47" s="0"/>
      <c r="XX47" s="0"/>
      <c r="XY47" s="0"/>
      <c r="XZ47" s="0"/>
      <c r="YA47" s="0"/>
      <c r="YB47" s="0"/>
      <c r="YC47" s="0"/>
      <c r="YD47" s="0"/>
      <c r="YE47" s="0"/>
      <c r="YF47" s="0"/>
      <c r="YG47" s="0"/>
      <c r="YH47" s="0"/>
      <c r="YI47" s="0"/>
      <c r="YJ47" s="0"/>
      <c r="YK47" s="0"/>
      <c r="YL47" s="0"/>
      <c r="YM47" s="0"/>
      <c r="YN47" s="0"/>
      <c r="YO47" s="0"/>
      <c r="YP47" s="0"/>
      <c r="YQ47" s="0"/>
      <c r="YR47" s="0"/>
      <c r="YS47" s="0"/>
      <c r="YT47" s="0"/>
      <c r="YU47" s="0"/>
      <c r="YV47" s="0"/>
      <c r="YW47" s="0"/>
      <c r="YX47" s="0"/>
      <c r="YY47" s="0"/>
      <c r="YZ47" s="0"/>
      <c r="ZA47" s="0"/>
      <c r="ZB47" s="0"/>
      <c r="ZC47" s="0"/>
      <c r="ZD47" s="0"/>
      <c r="ZE47" s="0"/>
      <c r="ZF47" s="0"/>
      <c r="ZG47" s="0"/>
      <c r="ZH47" s="0"/>
      <c r="ZI47" s="0"/>
      <c r="ZJ47" s="0"/>
      <c r="ZK47" s="0"/>
      <c r="ZL47" s="0"/>
      <c r="ZM47" s="0"/>
      <c r="ZN47" s="0"/>
      <c r="ZO47" s="0"/>
      <c r="ZP47" s="0"/>
      <c r="ZQ47" s="0"/>
      <c r="ZR47" s="0"/>
      <c r="ZS47" s="0"/>
      <c r="ZT47" s="0"/>
      <c r="ZU47" s="0"/>
      <c r="ZV47" s="0"/>
      <c r="ZW47" s="0"/>
      <c r="ZX47" s="0"/>
      <c r="ZY47" s="0"/>
      <c r="ZZ47" s="0"/>
      <c r="AAA47" s="0"/>
      <c r="AAB47" s="0"/>
      <c r="AAC47" s="0"/>
      <c r="AAD47" s="0"/>
      <c r="AAE47" s="0"/>
      <c r="AAF47" s="0"/>
      <c r="AAG47" s="0"/>
      <c r="AAH47" s="0"/>
      <c r="AAI47" s="0"/>
      <c r="AAJ47" s="0"/>
      <c r="AAK47" s="0"/>
      <c r="AAL47" s="0"/>
      <c r="AAM47" s="0"/>
      <c r="AAN47" s="0"/>
      <c r="AAO47" s="0"/>
      <c r="AAP47" s="0"/>
      <c r="AAQ47" s="0"/>
      <c r="AAR47" s="0"/>
      <c r="AAS47" s="0"/>
      <c r="AAT47" s="0"/>
      <c r="AAU47" s="0"/>
      <c r="AAV47" s="0"/>
      <c r="AAW47" s="0"/>
      <c r="AAX47" s="0"/>
      <c r="AAY47" s="0"/>
      <c r="AAZ47" s="0"/>
      <c r="ABA47" s="0"/>
      <c r="ABB47" s="0"/>
      <c r="ABC47" s="0"/>
      <c r="ABD47" s="0"/>
      <c r="ABE47" s="0"/>
      <c r="ABF47" s="0"/>
      <c r="ABG47" s="0"/>
      <c r="ABH47" s="0"/>
      <c r="ABI47" s="0"/>
      <c r="ABJ47" s="0"/>
      <c r="ABK47" s="0"/>
      <c r="ABL47" s="0"/>
      <c r="ABM47" s="0"/>
      <c r="ABN47" s="0"/>
      <c r="ABO47" s="0"/>
      <c r="ABP47" s="0"/>
      <c r="ABQ47" s="0"/>
      <c r="ABR47" s="0"/>
      <c r="ABS47" s="0"/>
      <c r="ABT47" s="0"/>
      <c r="ABU47" s="0"/>
      <c r="ABV47" s="0"/>
      <c r="ABW47" s="0"/>
      <c r="ABX47" s="0"/>
      <c r="ABY47" s="0"/>
      <c r="ABZ47" s="0"/>
      <c r="ACA47" s="0"/>
      <c r="ACB47" s="0"/>
      <c r="ACC47" s="0"/>
      <c r="ACD47" s="0"/>
      <c r="ACE47" s="0"/>
      <c r="ACF47" s="0"/>
      <c r="ACG47" s="0"/>
      <c r="ACH47" s="0"/>
      <c r="ACI47" s="0"/>
      <c r="ACJ47" s="0"/>
      <c r="ACK47" s="0"/>
      <c r="ACL47" s="0"/>
      <c r="ACM47" s="0"/>
      <c r="ACN47" s="0"/>
      <c r="ACO47" s="0"/>
      <c r="ACP47" s="0"/>
      <c r="ACQ47" s="0"/>
      <c r="ACR47" s="0"/>
      <c r="ACS47" s="0"/>
      <c r="ACT47" s="0"/>
      <c r="ACU47" s="0"/>
      <c r="ACV47" s="0"/>
      <c r="ACW47" s="0"/>
      <c r="ACX47" s="0"/>
      <c r="ACY47" s="0"/>
      <c r="ACZ47" s="0"/>
      <c r="ADA47" s="0"/>
      <c r="ADB47" s="0"/>
      <c r="ADC47" s="0"/>
      <c r="ADD47" s="0"/>
      <c r="ADE47" s="0"/>
      <c r="ADF47" s="0"/>
      <c r="ADG47" s="0"/>
      <c r="ADH47" s="0"/>
      <c r="ADI47" s="0"/>
      <c r="ADJ47" s="0"/>
      <c r="ADK47" s="0"/>
      <c r="ADL47" s="0"/>
      <c r="ADM47" s="0"/>
      <c r="ADN47" s="0"/>
      <c r="ADO47" s="0"/>
      <c r="ADP47" s="0"/>
      <c r="ADQ47" s="0"/>
      <c r="ADR47" s="0"/>
      <c r="ADS47" s="0"/>
      <c r="ADT47" s="0"/>
      <c r="ADU47" s="0"/>
      <c r="ADV47" s="0"/>
      <c r="ADW47" s="0"/>
      <c r="ADX47" s="0"/>
      <c r="ADY47" s="0"/>
      <c r="ADZ47" s="0"/>
      <c r="AEA47" s="0"/>
      <c r="AEB47" s="0"/>
      <c r="AEC47" s="0"/>
      <c r="AED47" s="0"/>
      <c r="AEE47" s="0"/>
      <c r="AEF47" s="0"/>
      <c r="AEG47" s="0"/>
      <c r="AEH47" s="0"/>
      <c r="AEI47" s="0"/>
      <c r="AEJ47" s="0"/>
      <c r="AEK47" s="0"/>
      <c r="AEL47" s="0"/>
      <c r="AEM47" s="0"/>
      <c r="AEN47" s="0"/>
      <c r="AEO47" s="0"/>
      <c r="AEP47" s="0"/>
      <c r="AEQ47" s="0"/>
      <c r="AER47" s="0"/>
      <c r="AES47" s="0"/>
      <c r="AET47" s="0"/>
      <c r="AEU47" s="0"/>
      <c r="AEV47" s="0"/>
      <c r="AEW47" s="0"/>
      <c r="AEX47" s="0"/>
      <c r="AEY47" s="0"/>
      <c r="AEZ47" s="0"/>
      <c r="AFA47" s="0"/>
      <c r="AFB47" s="0"/>
      <c r="AFC47" s="0"/>
      <c r="AFD47" s="0"/>
      <c r="AFE47" s="0"/>
      <c r="AFF47" s="0"/>
      <c r="AFG47" s="0"/>
      <c r="AFH47" s="0"/>
      <c r="AFI47" s="0"/>
      <c r="AFJ47" s="0"/>
      <c r="AFK47" s="0"/>
      <c r="AFL47" s="0"/>
      <c r="AFM47" s="0"/>
      <c r="AFN47" s="0"/>
      <c r="AFO47" s="0"/>
      <c r="AFP47" s="0"/>
      <c r="AFQ47" s="0"/>
      <c r="AFR47" s="0"/>
      <c r="AFS47" s="0"/>
      <c r="AFT47" s="0"/>
      <c r="AFU47" s="0"/>
      <c r="AFV47" s="0"/>
      <c r="AFW47" s="0"/>
      <c r="AFX47" s="0"/>
      <c r="AFY47" s="0"/>
      <c r="AFZ47" s="0"/>
      <c r="AGA47" s="0"/>
      <c r="AGB47" s="0"/>
      <c r="AGC47" s="0"/>
      <c r="AGD47" s="0"/>
      <c r="AGE47" s="0"/>
      <c r="AGF47" s="0"/>
      <c r="AGG47" s="0"/>
      <c r="AGH47" s="0"/>
      <c r="AGI47" s="0"/>
      <c r="AGJ47" s="0"/>
      <c r="AGK47" s="0"/>
      <c r="AGL47" s="0"/>
      <c r="AGM47" s="0"/>
      <c r="AGN47" s="0"/>
      <c r="AGO47" s="0"/>
      <c r="AGP47" s="0"/>
      <c r="AGQ47" s="0"/>
      <c r="AGR47" s="0"/>
      <c r="AGS47" s="0"/>
      <c r="AGT47" s="0"/>
      <c r="AGU47" s="0"/>
      <c r="AGV47" s="0"/>
      <c r="AGW47" s="0"/>
      <c r="AGX47" s="0"/>
      <c r="AGY47" s="0"/>
      <c r="AGZ47" s="0"/>
      <c r="AHA47" s="0"/>
      <c r="AHB47" s="0"/>
      <c r="AHC47" s="0"/>
      <c r="AHD47" s="0"/>
      <c r="AHE47" s="0"/>
      <c r="AHF47" s="0"/>
      <c r="AHG47" s="0"/>
      <c r="AHH47" s="0"/>
      <c r="AHI47" s="0"/>
      <c r="AHJ47" s="0"/>
      <c r="AHK47" s="0"/>
      <c r="AHL47" s="0"/>
      <c r="AHM47" s="0"/>
      <c r="AHN47" s="0"/>
      <c r="AHO47" s="0"/>
      <c r="AHP47" s="0"/>
      <c r="AHQ47" s="0"/>
      <c r="AHR47" s="0"/>
      <c r="AHS47" s="0"/>
      <c r="AHT47" s="0"/>
      <c r="AHU47" s="0"/>
      <c r="AHV47" s="0"/>
      <c r="AHW47" s="0"/>
      <c r="AHX47" s="0"/>
      <c r="AHY47" s="0"/>
      <c r="AHZ47" s="0"/>
      <c r="AIA47" s="0"/>
      <c r="AIB47" s="0"/>
      <c r="AIC47" s="0"/>
      <c r="AID47" s="0"/>
      <c r="AIE47" s="0"/>
      <c r="AIF47" s="0"/>
      <c r="AIG47" s="0"/>
      <c r="AIH47" s="0"/>
      <c r="AII47" s="0"/>
      <c r="AIJ47" s="0"/>
      <c r="AIK47" s="0"/>
      <c r="AIL47" s="0"/>
      <c r="AIM47" s="0"/>
      <c r="AIN47" s="0"/>
      <c r="AIO47" s="0"/>
      <c r="AIP47" s="0"/>
      <c r="AIQ47" s="0"/>
      <c r="AIR47" s="0"/>
      <c r="AIS47" s="0"/>
      <c r="AIT47" s="0"/>
      <c r="AIU47" s="0"/>
      <c r="AIV47" s="0"/>
      <c r="AIW47" s="0"/>
      <c r="AIX47" s="0"/>
      <c r="AIY47" s="0"/>
      <c r="AIZ47" s="0"/>
      <c r="AJA47" s="0"/>
      <c r="AJB47" s="0"/>
      <c r="AJC47" s="0"/>
      <c r="AJD47" s="0"/>
      <c r="AJE47" s="0"/>
      <c r="AJF47" s="0"/>
      <c r="AJG47" s="0"/>
      <c r="AJH47" s="0"/>
      <c r="AJI47" s="0"/>
      <c r="AJJ47" s="0"/>
      <c r="AJK47" s="0"/>
      <c r="AJL47" s="0"/>
      <c r="AJM47" s="0"/>
      <c r="AJN47" s="0"/>
      <c r="AJO47" s="0"/>
      <c r="AJP47" s="0"/>
      <c r="AJQ47" s="0"/>
      <c r="AJR47" s="0"/>
      <c r="AJS47" s="0"/>
      <c r="AJT47" s="0"/>
      <c r="AJU47" s="0"/>
      <c r="AJV47" s="0"/>
      <c r="AJW47" s="0"/>
      <c r="AJX47" s="0"/>
      <c r="AJY47" s="0"/>
      <c r="AJZ47" s="0"/>
      <c r="AKA47" s="0"/>
      <c r="AKB47" s="0"/>
      <c r="AKC47" s="0"/>
      <c r="AKD47" s="0"/>
      <c r="AKE47" s="0"/>
      <c r="AKF47" s="0"/>
      <c r="AKG47" s="0"/>
      <c r="AKH47" s="0"/>
      <c r="AKI47" s="0"/>
      <c r="AKJ47" s="0"/>
      <c r="AKK47" s="0"/>
      <c r="AKL47" s="0"/>
      <c r="AKM47" s="0"/>
      <c r="AKN47" s="0"/>
      <c r="AKO47" s="0"/>
      <c r="AKP47" s="0"/>
      <c r="AKQ47" s="0"/>
      <c r="AKR47" s="0"/>
      <c r="AKS47" s="0"/>
      <c r="AKT47" s="0"/>
      <c r="AKU47" s="0"/>
      <c r="AKV47" s="0"/>
      <c r="AKW47" s="0"/>
      <c r="AKX47" s="0"/>
      <c r="AKY47" s="0"/>
      <c r="AKZ47" s="0"/>
      <c r="ALA47" s="0"/>
      <c r="ALB47" s="0"/>
      <c r="ALC47" s="0"/>
      <c r="ALD47" s="0"/>
      <c r="ALE47" s="0"/>
      <c r="ALF47" s="0"/>
      <c r="ALG47" s="0"/>
      <c r="ALH47" s="0"/>
      <c r="ALI47" s="0"/>
      <c r="ALJ47" s="0"/>
      <c r="ALK47" s="0"/>
      <c r="ALL47" s="0"/>
      <c r="ALM47" s="0"/>
      <c r="ALN47" s="0"/>
      <c r="ALO47" s="0"/>
      <c r="ALP47" s="0"/>
      <c r="ALQ47" s="0"/>
      <c r="ALR47" s="0"/>
      <c r="ALS47" s="0"/>
      <c r="ALT47" s="0"/>
      <c r="ALU47" s="0"/>
      <c r="ALV47" s="0"/>
      <c r="ALW47" s="0"/>
      <c r="ALX47" s="0"/>
      <c r="ALY47" s="0"/>
      <c r="ALZ47" s="0"/>
      <c r="AMA47" s="0"/>
      <c r="AMB47" s="0"/>
      <c r="AMC47" s="0"/>
      <c r="AMD47" s="0"/>
      <c r="AME47" s="0"/>
      <c r="AMF47" s="0"/>
      <c r="AMG47" s="0"/>
      <c r="AMH47" s="0"/>
      <c r="AMI47" s="0"/>
      <c r="AMJ47" s="0"/>
    </row>
    <row r="48" customFormat="false" ht="51" hidden="false" customHeight="true" outlineLevel="0" collapsed="false">
      <c r="A48" s="59" t="s">
        <v>81</v>
      </c>
      <c r="B48" s="59" t="s">
        <v>82</v>
      </c>
      <c r="C48" s="60" t="s">
        <v>83</v>
      </c>
      <c r="D48" s="44" t="s">
        <v>18</v>
      </c>
      <c r="E48" s="36" t="n">
        <v>0.07</v>
      </c>
      <c r="F48" s="37" t="n">
        <f aca="false">E48*0.8182</f>
        <v>0.057274</v>
      </c>
      <c r="G48" s="61" t="n">
        <v>0.11</v>
      </c>
      <c r="H48" s="44" t="n">
        <v>0.21</v>
      </c>
      <c r="I48" s="62" t="n">
        <f aca="false">SUM(H48:H55)</f>
        <v>1.09</v>
      </c>
      <c r="J48" s="63" t="s">
        <v>84</v>
      </c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  <c r="IW48" s="0"/>
      <c r="IX48" s="0"/>
      <c r="IY48" s="0"/>
      <c r="IZ48" s="0"/>
      <c r="JA48" s="0"/>
      <c r="JB48" s="0"/>
      <c r="JC48" s="0"/>
      <c r="JD48" s="0"/>
      <c r="JE48" s="0"/>
      <c r="JF48" s="0"/>
      <c r="JG48" s="0"/>
      <c r="JH48" s="0"/>
      <c r="JI48" s="0"/>
      <c r="JJ48" s="0"/>
      <c r="JK48" s="0"/>
      <c r="JL48" s="0"/>
      <c r="JM48" s="0"/>
      <c r="JN48" s="0"/>
      <c r="JO48" s="0"/>
      <c r="JP48" s="0"/>
      <c r="JQ48" s="0"/>
      <c r="JR48" s="0"/>
      <c r="JS48" s="0"/>
      <c r="JT48" s="0"/>
      <c r="JU48" s="0"/>
      <c r="JV48" s="0"/>
      <c r="JW48" s="0"/>
      <c r="JX48" s="0"/>
      <c r="JY48" s="0"/>
      <c r="JZ48" s="0"/>
      <c r="KA48" s="0"/>
      <c r="KB48" s="0"/>
      <c r="KC48" s="0"/>
      <c r="KD48" s="0"/>
      <c r="KE48" s="0"/>
      <c r="KF48" s="0"/>
      <c r="KG48" s="0"/>
      <c r="KH48" s="0"/>
      <c r="KI48" s="0"/>
      <c r="KJ48" s="0"/>
      <c r="KK48" s="0"/>
      <c r="KL48" s="0"/>
      <c r="KM48" s="0"/>
      <c r="KN48" s="0"/>
      <c r="KO48" s="0"/>
      <c r="KP48" s="0"/>
      <c r="KQ48" s="0"/>
      <c r="KR48" s="0"/>
      <c r="KS48" s="0"/>
      <c r="KT48" s="0"/>
      <c r="KU48" s="0"/>
      <c r="KV48" s="0"/>
      <c r="KW48" s="0"/>
      <c r="KX48" s="0"/>
      <c r="KY48" s="0"/>
      <c r="KZ48" s="0"/>
      <c r="LA48" s="0"/>
      <c r="LB48" s="0"/>
      <c r="LC48" s="0"/>
      <c r="LD48" s="0"/>
      <c r="LE48" s="0"/>
      <c r="LF48" s="0"/>
      <c r="LG48" s="0"/>
      <c r="LH48" s="0"/>
      <c r="LI48" s="0"/>
      <c r="LJ48" s="0"/>
      <c r="LK48" s="0"/>
      <c r="LL48" s="0"/>
      <c r="LM48" s="0"/>
      <c r="LN48" s="0"/>
      <c r="LO48" s="0"/>
      <c r="LP48" s="0"/>
      <c r="LQ48" s="0"/>
      <c r="LR48" s="0"/>
      <c r="LS48" s="0"/>
      <c r="LT48" s="0"/>
      <c r="LU48" s="0"/>
      <c r="LV48" s="0"/>
      <c r="LW48" s="0"/>
      <c r="LX48" s="0"/>
      <c r="LY48" s="0"/>
      <c r="LZ48" s="0"/>
      <c r="MA48" s="0"/>
      <c r="MB48" s="0"/>
      <c r="MC48" s="0"/>
      <c r="MD48" s="0"/>
      <c r="ME48" s="0"/>
      <c r="MF48" s="0"/>
      <c r="MG48" s="0"/>
      <c r="MH48" s="0"/>
      <c r="MI48" s="0"/>
      <c r="MJ48" s="0"/>
      <c r="MK48" s="0"/>
      <c r="ML48" s="0"/>
      <c r="MM48" s="0"/>
      <c r="MN48" s="0"/>
      <c r="MO48" s="0"/>
      <c r="MP48" s="0"/>
      <c r="MQ48" s="0"/>
      <c r="MR48" s="0"/>
      <c r="MS48" s="0"/>
      <c r="MT48" s="0"/>
      <c r="MU48" s="0"/>
      <c r="MV48" s="0"/>
      <c r="MW48" s="0"/>
      <c r="MX48" s="0"/>
      <c r="MY48" s="0"/>
      <c r="MZ48" s="0"/>
      <c r="NA48" s="0"/>
      <c r="NB48" s="0"/>
      <c r="NC48" s="0"/>
      <c r="ND48" s="0"/>
      <c r="NE48" s="0"/>
      <c r="NF48" s="0"/>
      <c r="NG48" s="0"/>
      <c r="NH48" s="0"/>
      <c r="NI48" s="0"/>
      <c r="NJ48" s="0"/>
      <c r="NK48" s="0"/>
      <c r="NL48" s="0"/>
      <c r="NM48" s="0"/>
      <c r="NN48" s="0"/>
      <c r="NO48" s="0"/>
      <c r="NP48" s="0"/>
      <c r="NQ48" s="0"/>
      <c r="NR48" s="0"/>
      <c r="NS48" s="0"/>
      <c r="NT48" s="0"/>
      <c r="NU48" s="0"/>
      <c r="NV48" s="0"/>
      <c r="NW48" s="0"/>
      <c r="NX48" s="0"/>
      <c r="NY48" s="0"/>
      <c r="NZ48" s="0"/>
      <c r="OA48" s="0"/>
      <c r="OB48" s="0"/>
      <c r="OC48" s="0"/>
      <c r="OD48" s="0"/>
      <c r="OE48" s="0"/>
      <c r="OF48" s="0"/>
      <c r="OG48" s="0"/>
      <c r="OH48" s="0"/>
      <c r="OI48" s="0"/>
      <c r="OJ48" s="0"/>
      <c r="OK48" s="0"/>
      <c r="OL48" s="0"/>
      <c r="OM48" s="0"/>
      <c r="ON48" s="0"/>
      <c r="OO48" s="0"/>
      <c r="OP48" s="0"/>
      <c r="OQ48" s="0"/>
      <c r="OR48" s="0"/>
      <c r="OS48" s="0"/>
      <c r="OT48" s="0"/>
      <c r="OU48" s="0"/>
      <c r="OV48" s="0"/>
      <c r="OW48" s="0"/>
      <c r="OX48" s="0"/>
      <c r="OY48" s="0"/>
      <c r="OZ48" s="0"/>
      <c r="PA48" s="0"/>
      <c r="PB48" s="0"/>
      <c r="PC48" s="0"/>
      <c r="PD48" s="0"/>
      <c r="PE48" s="0"/>
      <c r="PF48" s="0"/>
      <c r="PG48" s="0"/>
      <c r="PH48" s="0"/>
      <c r="PI48" s="0"/>
      <c r="PJ48" s="0"/>
      <c r="PK48" s="0"/>
      <c r="PL48" s="0"/>
      <c r="PM48" s="0"/>
      <c r="PN48" s="0"/>
      <c r="PO48" s="0"/>
      <c r="PP48" s="0"/>
      <c r="PQ48" s="0"/>
      <c r="PR48" s="0"/>
      <c r="PS48" s="0"/>
      <c r="PT48" s="0"/>
      <c r="PU48" s="0"/>
      <c r="PV48" s="0"/>
      <c r="PW48" s="0"/>
      <c r="PX48" s="0"/>
      <c r="PY48" s="0"/>
      <c r="PZ48" s="0"/>
      <c r="QA48" s="0"/>
      <c r="QB48" s="0"/>
      <c r="QC48" s="0"/>
      <c r="QD48" s="0"/>
      <c r="QE48" s="0"/>
      <c r="QF48" s="0"/>
      <c r="QG48" s="0"/>
      <c r="QH48" s="0"/>
      <c r="QI48" s="0"/>
      <c r="QJ48" s="0"/>
      <c r="QK48" s="0"/>
      <c r="QL48" s="0"/>
      <c r="QM48" s="0"/>
      <c r="QN48" s="0"/>
      <c r="QO48" s="0"/>
      <c r="QP48" s="0"/>
      <c r="QQ48" s="0"/>
      <c r="QR48" s="0"/>
      <c r="QS48" s="0"/>
      <c r="QT48" s="0"/>
      <c r="QU48" s="0"/>
      <c r="QV48" s="0"/>
      <c r="QW48" s="0"/>
      <c r="QX48" s="0"/>
      <c r="QY48" s="0"/>
      <c r="QZ48" s="0"/>
      <c r="RA48" s="0"/>
      <c r="RB48" s="0"/>
      <c r="RC48" s="0"/>
      <c r="RD48" s="0"/>
      <c r="RE48" s="0"/>
      <c r="RF48" s="0"/>
      <c r="RG48" s="0"/>
      <c r="RH48" s="0"/>
      <c r="RI48" s="0"/>
      <c r="RJ48" s="0"/>
      <c r="RK48" s="0"/>
      <c r="RL48" s="0"/>
      <c r="RM48" s="0"/>
      <c r="RN48" s="0"/>
      <c r="RO48" s="0"/>
      <c r="RP48" s="0"/>
      <c r="RQ48" s="0"/>
      <c r="RR48" s="0"/>
      <c r="RS48" s="0"/>
      <c r="RT48" s="0"/>
      <c r="RU48" s="0"/>
      <c r="RV48" s="0"/>
      <c r="RW48" s="0"/>
      <c r="RX48" s="0"/>
      <c r="RY48" s="0"/>
      <c r="RZ48" s="0"/>
      <c r="SA48" s="0"/>
      <c r="SB48" s="0"/>
      <c r="SC48" s="0"/>
      <c r="SD48" s="0"/>
      <c r="SE48" s="0"/>
      <c r="SF48" s="0"/>
      <c r="SG48" s="0"/>
      <c r="SH48" s="0"/>
      <c r="SI48" s="0"/>
      <c r="SJ48" s="0"/>
      <c r="SK48" s="0"/>
      <c r="SL48" s="0"/>
      <c r="SM48" s="0"/>
      <c r="SN48" s="0"/>
      <c r="SO48" s="0"/>
      <c r="SP48" s="0"/>
      <c r="SQ48" s="0"/>
      <c r="SR48" s="0"/>
      <c r="SS48" s="0"/>
      <c r="ST48" s="0"/>
      <c r="SU48" s="0"/>
      <c r="SV48" s="0"/>
      <c r="SW48" s="0"/>
      <c r="SX48" s="0"/>
      <c r="SY48" s="0"/>
      <c r="SZ48" s="0"/>
      <c r="TA48" s="0"/>
      <c r="TB48" s="0"/>
      <c r="TC48" s="0"/>
      <c r="TD48" s="0"/>
      <c r="TE48" s="0"/>
      <c r="TF48" s="0"/>
      <c r="TG48" s="0"/>
      <c r="TH48" s="0"/>
      <c r="TI48" s="0"/>
      <c r="TJ48" s="0"/>
      <c r="TK48" s="0"/>
      <c r="TL48" s="0"/>
      <c r="TM48" s="0"/>
      <c r="TN48" s="0"/>
      <c r="TO48" s="0"/>
      <c r="TP48" s="0"/>
      <c r="TQ48" s="0"/>
      <c r="TR48" s="0"/>
      <c r="TS48" s="0"/>
      <c r="TT48" s="0"/>
      <c r="TU48" s="0"/>
      <c r="TV48" s="0"/>
      <c r="TW48" s="0"/>
      <c r="TX48" s="0"/>
      <c r="TY48" s="0"/>
      <c r="TZ48" s="0"/>
      <c r="UA48" s="0"/>
      <c r="UB48" s="0"/>
      <c r="UC48" s="0"/>
      <c r="UD48" s="0"/>
      <c r="UE48" s="0"/>
      <c r="UF48" s="0"/>
      <c r="UG48" s="0"/>
      <c r="UH48" s="0"/>
      <c r="UI48" s="0"/>
      <c r="UJ48" s="0"/>
      <c r="UK48" s="0"/>
      <c r="UL48" s="0"/>
      <c r="UM48" s="0"/>
      <c r="UN48" s="0"/>
      <c r="UO48" s="0"/>
      <c r="UP48" s="0"/>
      <c r="UQ48" s="0"/>
      <c r="UR48" s="0"/>
      <c r="US48" s="0"/>
      <c r="UT48" s="0"/>
      <c r="UU48" s="0"/>
      <c r="UV48" s="0"/>
      <c r="UW48" s="0"/>
      <c r="UX48" s="0"/>
      <c r="UY48" s="0"/>
      <c r="UZ48" s="0"/>
      <c r="VA48" s="0"/>
      <c r="VB48" s="0"/>
      <c r="VC48" s="0"/>
      <c r="VD48" s="0"/>
      <c r="VE48" s="0"/>
      <c r="VF48" s="0"/>
      <c r="VG48" s="0"/>
      <c r="VH48" s="0"/>
      <c r="VI48" s="0"/>
      <c r="VJ48" s="0"/>
      <c r="VK48" s="0"/>
      <c r="VL48" s="0"/>
      <c r="VM48" s="0"/>
      <c r="VN48" s="0"/>
      <c r="VO48" s="0"/>
      <c r="VP48" s="0"/>
      <c r="VQ48" s="0"/>
      <c r="VR48" s="0"/>
      <c r="VS48" s="0"/>
      <c r="VT48" s="0"/>
      <c r="VU48" s="0"/>
      <c r="VV48" s="0"/>
      <c r="VW48" s="0"/>
      <c r="VX48" s="0"/>
      <c r="VY48" s="0"/>
      <c r="VZ48" s="0"/>
      <c r="WA48" s="0"/>
      <c r="WB48" s="0"/>
      <c r="WC48" s="0"/>
      <c r="WD48" s="0"/>
      <c r="WE48" s="0"/>
      <c r="WF48" s="0"/>
      <c r="WG48" s="0"/>
      <c r="WH48" s="0"/>
      <c r="WI48" s="0"/>
      <c r="WJ48" s="0"/>
      <c r="WK48" s="0"/>
      <c r="WL48" s="0"/>
      <c r="WM48" s="0"/>
      <c r="WN48" s="0"/>
      <c r="WO48" s="0"/>
      <c r="WP48" s="0"/>
      <c r="WQ48" s="0"/>
      <c r="WR48" s="0"/>
      <c r="WS48" s="0"/>
      <c r="WT48" s="0"/>
      <c r="WU48" s="0"/>
      <c r="WV48" s="0"/>
      <c r="WW48" s="0"/>
      <c r="WX48" s="0"/>
      <c r="WY48" s="0"/>
      <c r="WZ48" s="0"/>
      <c r="XA48" s="0"/>
      <c r="XB48" s="0"/>
      <c r="XC48" s="0"/>
      <c r="XD48" s="0"/>
      <c r="XE48" s="0"/>
      <c r="XF48" s="0"/>
      <c r="XG48" s="0"/>
      <c r="XH48" s="0"/>
      <c r="XI48" s="0"/>
      <c r="XJ48" s="0"/>
      <c r="XK48" s="0"/>
      <c r="XL48" s="0"/>
      <c r="XM48" s="0"/>
      <c r="XN48" s="0"/>
      <c r="XO48" s="0"/>
      <c r="XP48" s="0"/>
      <c r="XQ48" s="0"/>
      <c r="XR48" s="0"/>
      <c r="XS48" s="0"/>
      <c r="XT48" s="0"/>
      <c r="XU48" s="0"/>
      <c r="XV48" s="0"/>
      <c r="XW48" s="0"/>
      <c r="XX48" s="0"/>
      <c r="XY48" s="0"/>
      <c r="XZ48" s="0"/>
      <c r="YA48" s="0"/>
      <c r="YB48" s="0"/>
      <c r="YC48" s="0"/>
      <c r="YD48" s="0"/>
      <c r="YE48" s="0"/>
      <c r="YF48" s="0"/>
      <c r="YG48" s="0"/>
      <c r="YH48" s="0"/>
      <c r="YI48" s="0"/>
      <c r="YJ48" s="0"/>
      <c r="YK48" s="0"/>
      <c r="YL48" s="0"/>
      <c r="YM48" s="0"/>
      <c r="YN48" s="0"/>
      <c r="YO48" s="0"/>
      <c r="YP48" s="0"/>
      <c r="YQ48" s="0"/>
      <c r="YR48" s="0"/>
      <c r="YS48" s="0"/>
      <c r="YT48" s="0"/>
      <c r="YU48" s="0"/>
      <c r="YV48" s="0"/>
      <c r="YW48" s="0"/>
      <c r="YX48" s="0"/>
      <c r="YY48" s="0"/>
      <c r="YZ48" s="0"/>
      <c r="ZA48" s="0"/>
      <c r="ZB48" s="0"/>
      <c r="ZC48" s="0"/>
      <c r="ZD48" s="0"/>
      <c r="ZE48" s="0"/>
      <c r="ZF48" s="0"/>
      <c r="ZG48" s="0"/>
      <c r="ZH48" s="0"/>
      <c r="ZI48" s="0"/>
      <c r="ZJ48" s="0"/>
      <c r="ZK48" s="0"/>
      <c r="ZL48" s="0"/>
      <c r="ZM48" s="0"/>
      <c r="ZN48" s="0"/>
      <c r="ZO48" s="0"/>
      <c r="ZP48" s="0"/>
      <c r="ZQ48" s="0"/>
      <c r="ZR48" s="0"/>
      <c r="ZS48" s="0"/>
      <c r="ZT48" s="0"/>
      <c r="ZU48" s="0"/>
      <c r="ZV48" s="0"/>
      <c r="ZW48" s="0"/>
      <c r="ZX48" s="0"/>
      <c r="ZY48" s="0"/>
      <c r="ZZ48" s="0"/>
      <c r="AAA48" s="0"/>
      <c r="AAB48" s="0"/>
      <c r="AAC48" s="0"/>
      <c r="AAD48" s="0"/>
      <c r="AAE48" s="0"/>
      <c r="AAF48" s="0"/>
      <c r="AAG48" s="0"/>
      <c r="AAH48" s="0"/>
      <c r="AAI48" s="0"/>
      <c r="AAJ48" s="0"/>
      <c r="AAK48" s="0"/>
      <c r="AAL48" s="0"/>
      <c r="AAM48" s="0"/>
      <c r="AAN48" s="0"/>
      <c r="AAO48" s="0"/>
      <c r="AAP48" s="0"/>
      <c r="AAQ48" s="0"/>
      <c r="AAR48" s="0"/>
      <c r="AAS48" s="0"/>
      <c r="AAT48" s="0"/>
      <c r="AAU48" s="0"/>
      <c r="AAV48" s="0"/>
      <c r="AAW48" s="0"/>
      <c r="AAX48" s="0"/>
      <c r="AAY48" s="0"/>
      <c r="AAZ48" s="0"/>
      <c r="ABA48" s="0"/>
      <c r="ABB48" s="0"/>
      <c r="ABC48" s="0"/>
      <c r="ABD48" s="0"/>
      <c r="ABE48" s="0"/>
      <c r="ABF48" s="0"/>
      <c r="ABG48" s="0"/>
      <c r="ABH48" s="0"/>
      <c r="ABI48" s="0"/>
      <c r="ABJ48" s="0"/>
      <c r="ABK48" s="0"/>
      <c r="ABL48" s="0"/>
      <c r="ABM48" s="0"/>
      <c r="ABN48" s="0"/>
      <c r="ABO48" s="0"/>
      <c r="ABP48" s="0"/>
      <c r="ABQ48" s="0"/>
      <c r="ABR48" s="0"/>
      <c r="ABS48" s="0"/>
      <c r="ABT48" s="0"/>
      <c r="ABU48" s="0"/>
      <c r="ABV48" s="0"/>
      <c r="ABW48" s="0"/>
      <c r="ABX48" s="0"/>
      <c r="ABY48" s="0"/>
      <c r="ABZ48" s="0"/>
      <c r="ACA48" s="0"/>
      <c r="ACB48" s="0"/>
      <c r="ACC48" s="0"/>
      <c r="ACD48" s="0"/>
      <c r="ACE48" s="0"/>
      <c r="ACF48" s="0"/>
      <c r="ACG48" s="0"/>
      <c r="ACH48" s="0"/>
      <c r="ACI48" s="0"/>
      <c r="ACJ48" s="0"/>
      <c r="ACK48" s="0"/>
      <c r="ACL48" s="0"/>
      <c r="ACM48" s="0"/>
      <c r="ACN48" s="0"/>
      <c r="ACO48" s="0"/>
      <c r="ACP48" s="0"/>
      <c r="ACQ48" s="0"/>
      <c r="ACR48" s="0"/>
      <c r="ACS48" s="0"/>
      <c r="ACT48" s="0"/>
      <c r="ACU48" s="0"/>
      <c r="ACV48" s="0"/>
      <c r="ACW48" s="0"/>
      <c r="ACX48" s="0"/>
      <c r="ACY48" s="0"/>
      <c r="ACZ48" s="0"/>
      <c r="ADA48" s="0"/>
      <c r="ADB48" s="0"/>
      <c r="ADC48" s="0"/>
      <c r="ADD48" s="0"/>
      <c r="ADE48" s="0"/>
      <c r="ADF48" s="0"/>
      <c r="ADG48" s="0"/>
      <c r="ADH48" s="0"/>
      <c r="ADI48" s="0"/>
      <c r="ADJ48" s="0"/>
      <c r="ADK48" s="0"/>
      <c r="ADL48" s="0"/>
      <c r="ADM48" s="0"/>
      <c r="ADN48" s="0"/>
      <c r="ADO48" s="0"/>
      <c r="ADP48" s="0"/>
      <c r="ADQ48" s="0"/>
      <c r="ADR48" s="0"/>
      <c r="ADS48" s="0"/>
      <c r="ADT48" s="0"/>
      <c r="ADU48" s="0"/>
      <c r="ADV48" s="0"/>
      <c r="ADW48" s="0"/>
      <c r="ADX48" s="0"/>
      <c r="ADY48" s="0"/>
      <c r="ADZ48" s="0"/>
      <c r="AEA48" s="0"/>
      <c r="AEB48" s="0"/>
      <c r="AEC48" s="0"/>
      <c r="AED48" s="0"/>
      <c r="AEE48" s="0"/>
      <c r="AEF48" s="0"/>
      <c r="AEG48" s="0"/>
      <c r="AEH48" s="0"/>
      <c r="AEI48" s="0"/>
      <c r="AEJ48" s="0"/>
      <c r="AEK48" s="0"/>
      <c r="AEL48" s="0"/>
      <c r="AEM48" s="0"/>
      <c r="AEN48" s="0"/>
      <c r="AEO48" s="0"/>
      <c r="AEP48" s="0"/>
      <c r="AEQ48" s="0"/>
      <c r="AER48" s="0"/>
      <c r="AES48" s="0"/>
      <c r="AET48" s="0"/>
      <c r="AEU48" s="0"/>
      <c r="AEV48" s="0"/>
      <c r="AEW48" s="0"/>
      <c r="AEX48" s="0"/>
      <c r="AEY48" s="0"/>
      <c r="AEZ48" s="0"/>
      <c r="AFA48" s="0"/>
      <c r="AFB48" s="0"/>
      <c r="AFC48" s="0"/>
      <c r="AFD48" s="0"/>
      <c r="AFE48" s="0"/>
      <c r="AFF48" s="0"/>
      <c r="AFG48" s="0"/>
      <c r="AFH48" s="0"/>
      <c r="AFI48" s="0"/>
      <c r="AFJ48" s="0"/>
      <c r="AFK48" s="0"/>
      <c r="AFL48" s="0"/>
      <c r="AFM48" s="0"/>
      <c r="AFN48" s="0"/>
      <c r="AFO48" s="0"/>
      <c r="AFP48" s="0"/>
      <c r="AFQ48" s="0"/>
      <c r="AFR48" s="0"/>
      <c r="AFS48" s="0"/>
      <c r="AFT48" s="0"/>
      <c r="AFU48" s="0"/>
      <c r="AFV48" s="0"/>
      <c r="AFW48" s="0"/>
      <c r="AFX48" s="0"/>
      <c r="AFY48" s="0"/>
      <c r="AFZ48" s="0"/>
      <c r="AGA48" s="0"/>
      <c r="AGB48" s="0"/>
      <c r="AGC48" s="0"/>
      <c r="AGD48" s="0"/>
      <c r="AGE48" s="0"/>
      <c r="AGF48" s="0"/>
      <c r="AGG48" s="0"/>
      <c r="AGH48" s="0"/>
      <c r="AGI48" s="0"/>
      <c r="AGJ48" s="0"/>
      <c r="AGK48" s="0"/>
      <c r="AGL48" s="0"/>
      <c r="AGM48" s="0"/>
      <c r="AGN48" s="0"/>
      <c r="AGO48" s="0"/>
      <c r="AGP48" s="0"/>
      <c r="AGQ48" s="0"/>
      <c r="AGR48" s="0"/>
      <c r="AGS48" s="0"/>
      <c r="AGT48" s="0"/>
      <c r="AGU48" s="0"/>
      <c r="AGV48" s="0"/>
      <c r="AGW48" s="0"/>
      <c r="AGX48" s="0"/>
      <c r="AGY48" s="0"/>
      <c r="AGZ48" s="0"/>
      <c r="AHA48" s="0"/>
      <c r="AHB48" s="0"/>
      <c r="AHC48" s="0"/>
      <c r="AHD48" s="0"/>
      <c r="AHE48" s="0"/>
      <c r="AHF48" s="0"/>
      <c r="AHG48" s="0"/>
      <c r="AHH48" s="0"/>
      <c r="AHI48" s="0"/>
      <c r="AHJ48" s="0"/>
      <c r="AHK48" s="0"/>
      <c r="AHL48" s="0"/>
      <c r="AHM48" s="0"/>
      <c r="AHN48" s="0"/>
      <c r="AHO48" s="0"/>
      <c r="AHP48" s="0"/>
      <c r="AHQ48" s="0"/>
      <c r="AHR48" s="0"/>
      <c r="AHS48" s="0"/>
      <c r="AHT48" s="0"/>
      <c r="AHU48" s="0"/>
      <c r="AHV48" s="0"/>
      <c r="AHW48" s="0"/>
      <c r="AHX48" s="0"/>
      <c r="AHY48" s="0"/>
      <c r="AHZ48" s="0"/>
      <c r="AIA48" s="0"/>
      <c r="AIB48" s="0"/>
      <c r="AIC48" s="0"/>
      <c r="AID48" s="0"/>
      <c r="AIE48" s="0"/>
      <c r="AIF48" s="0"/>
      <c r="AIG48" s="0"/>
      <c r="AIH48" s="0"/>
      <c r="AII48" s="0"/>
      <c r="AIJ48" s="0"/>
      <c r="AIK48" s="0"/>
      <c r="AIL48" s="0"/>
      <c r="AIM48" s="0"/>
      <c r="AIN48" s="0"/>
      <c r="AIO48" s="0"/>
      <c r="AIP48" s="0"/>
      <c r="AIQ48" s="0"/>
      <c r="AIR48" s="0"/>
      <c r="AIS48" s="0"/>
      <c r="AIT48" s="0"/>
      <c r="AIU48" s="0"/>
      <c r="AIV48" s="0"/>
      <c r="AIW48" s="0"/>
      <c r="AIX48" s="0"/>
      <c r="AIY48" s="0"/>
      <c r="AIZ48" s="0"/>
      <c r="AJA48" s="0"/>
      <c r="AJB48" s="0"/>
      <c r="AJC48" s="0"/>
      <c r="AJD48" s="0"/>
      <c r="AJE48" s="0"/>
      <c r="AJF48" s="0"/>
      <c r="AJG48" s="0"/>
      <c r="AJH48" s="0"/>
      <c r="AJI48" s="0"/>
      <c r="AJJ48" s="0"/>
      <c r="AJK48" s="0"/>
      <c r="AJL48" s="0"/>
      <c r="AJM48" s="0"/>
      <c r="AJN48" s="0"/>
      <c r="AJO48" s="0"/>
      <c r="AJP48" s="0"/>
      <c r="AJQ48" s="0"/>
      <c r="AJR48" s="0"/>
      <c r="AJS48" s="0"/>
      <c r="AJT48" s="0"/>
      <c r="AJU48" s="0"/>
      <c r="AJV48" s="0"/>
      <c r="AJW48" s="0"/>
      <c r="AJX48" s="0"/>
      <c r="AJY48" s="0"/>
      <c r="AJZ48" s="0"/>
      <c r="AKA48" s="0"/>
      <c r="AKB48" s="0"/>
      <c r="AKC48" s="0"/>
      <c r="AKD48" s="0"/>
      <c r="AKE48" s="0"/>
      <c r="AKF48" s="0"/>
      <c r="AKG48" s="0"/>
      <c r="AKH48" s="0"/>
      <c r="AKI48" s="0"/>
      <c r="AKJ48" s="0"/>
      <c r="AKK48" s="0"/>
      <c r="AKL48" s="0"/>
      <c r="AKM48" s="0"/>
      <c r="AKN48" s="0"/>
      <c r="AKO48" s="0"/>
      <c r="AKP48" s="0"/>
      <c r="AKQ48" s="0"/>
      <c r="AKR48" s="0"/>
      <c r="AKS48" s="0"/>
      <c r="AKT48" s="0"/>
      <c r="AKU48" s="0"/>
      <c r="AKV48" s="0"/>
      <c r="AKW48" s="0"/>
      <c r="AKX48" s="0"/>
      <c r="AKY48" s="0"/>
      <c r="AKZ48" s="0"/>
      <c r="ALA48" s="0"/>
      <c r="ALB48" s="0"/>
      <c r="ALC48" s="0"/>
      <c r="ALD48" s="0"/>
      <c r="ALE48" s="0"/>
      <c r="ALF48" s="0"/>
      <c r="ALG48" s="0"/>
      <c r="ALH48" s="0"/>
      <c r="ALI48" s="0"/>
      <c r="ALJ48" s="0"/>
      <c r="ALK48" s="0"/>
      <c r="ALL48" s="0"/>
      <c r="ALM48" s="0"/>
      <c r="ALN48" s="0"/>
      <c r="ALO48" s="0"/>
      <c r="ALP48" s="0"/>
      <c r="ALQ48" s="0"/>
      <c r="ALR48" s="0"/>
      <c r="ALS48" s="0"/>
      <c r="ALT48" s="0"/>
      <c r="ALU48" s="0"/>
      <c r="ALV48" s="0"/>
      <c r="ALW48" s="0"/>
      <c r="ALX48" s="0"/>
      <c r="ALY48" s="0"/>
      <c r="ALZ48" s="0"/>
      <c r="AMA48" s="0"/>
      <c r="AMB48" s="0"/>
      <c r="AMC48" s="0"/>
      <c r="AMD48" s="0"/>
      <c r="AME48" s="0"/>
      <c r="AMF48" s="0"/>
      <c r="AMG48" s="0"/>
      <c r="AMH48" s="0"/>
      <c r="AMI48" s="0"/>
      <c r="AMJ48" s="0"/>
    </row>
    <row r="49" customFormat="false" ht="38.25" hidden="false" customHeight="false" outlineLevel="0" collapsed="false">
      <c r="A49" s="59"/>
      <c r="B49" s="59"/>
      <c r="C49" s="60" t="s">
        <v>85</v>
      </c>
      <c r="D49" s="64" t="s">
        <v>53</v>
      </c>
      <c r="E49" s="36" t="n">
        <v>0.04</v>
      </c>
      <c r="F49" s="37" t="n">
        <f aca="false">E49*0.8182</f>
        <v>0.032728</v>
      </c>
      <c r="G49" s="61"/>
      <c r="H49" s="44" t="n">
        <v>0.04</v>
      </c>
      <c r="I49" s="62"/>
      <c r="J49" s="63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  <c r="IW49" s="0"/>
      <c r="IX49" s="0"/>
      <c r="IY49" s="0"/>
      <c r="IZ49" s="0"/>
      <c r="JA49" s="0"/>
      <c r="JB49" s="0"/>
      <c r="JC49" s="0"/>
      <c r="JD49" s="0"/>
      <c r="JE49" s="0"/>
      <c r="JF49" s="0"/>
      <c r="JG49" s="0"/>
      <c r="JH49" s="0"/>
      <c r="JI49" s="0"/>
      <c r="JJ49" s="0"/>
      <c r="JK49" s="0"/>
      <c r="JL49" s="0"/>
      <c r="JM49" s="0"/>
      <c r="JN49" s="0"/>
      <c r="JO49" s="0"/>
      <c r="JP49" s="0"/>
      <c r="JQ49" s="0"/>
      <c r="JR49" s="0"/>
      <c r="JS49" s="0"/>
      <c r="JT49" s="0"/>
      <c r="JU49" s="0"/>
      <c r="JV49" s="0"/>
      <c r="JW49" s="0"/>
      <c r="JX49" s="0"/>
      <c r="JY49" s="0"/>
      <c r="JZ49" s="0"/>
      <c r="KA49" s="0"/>
      <c r="KB49" s="0"/>
      <c r="KC49" s="0"/>
      <c r="KD49" s="0"/>
      <c r="KE49" s="0"/>
      <c r="KF49" s="0"/>
      <c r="KG49" s="0"/>
      <c r="KH49" s="0"/>
      <c r="KI49" s="0"/>
      <c r="KJ49" s="0"/>
      <c r="KK49" s="0"/>
      <c r="KL49" s="0"/>
      <c r="KM49" s="0"/>
      <c r="KN49" s="0"/>
      <c r="KO49" s="0"/>
      <c r="KP49" s="0"/>
      <c r="KQ49" s="0"/>
      <c r="KR49" s="0"/>
      <c r="KS49" s="0"/>
      <c r="KT49" s="0"/>
      <c r="KU49" s="0"/>
      <c r="KV49" s="0"/>
      <c r="KW49" s="0"/>
      <c r="KX49" s="0"/>
      <c r="KY49" s="0"/>
      <c r="KZ49" s="0"/>
      <c r="LA49" s="0"/>
      <c r="LB49" s="0"/>
      <c r="LC49" s="0"/>
      <c r="LD49" s="0"/>
      <c r="LE49" s="0"/>
      <c r="LF49" s="0"/>
      <c r="LG49" s="0"/>
      <c r="LH49" s="0"/>
      <c r="LI49" s="0"/>
      <c r="LJ49" s="0"/>
      <c r="LK49" s="0"/>
      <c r="LL49" s="0"/>
      <c r="LM49" s="0"/>
      <c r="LN49" s="0"/>
      <c r="LO49" s="0"/>
      <c r="LP49" s="0"/>
      <c r="LQ49" s="0"/>
      <c r="LR49" s="0"/>
      <c r="LS49" s="0"/>
      <c r="LT49" s="0"/>
      <c r="LU49" s="0"/>
      <c r="LV49" s="0"/>
      <c r="LW49" s="0"/>
      <c r="LX49" s="0"/>
      <c r="LY49" s="0"/>
      <c r="LZ49" s="0"/>
      <c r="MA49" s="0"/>
      <c r="MB49" s="0"/>
      <c r="MC49" s="0"/>
      <c r="MD49" s="0"/>
      <c r="ME49" s="0"/>
      <c r="MF49" s="0"/>
      <c r="MG49" s="0"/>
      <c r="MH49" s="0"/>
      <c r="MI49" s="0"/>
      <c r="MJ49" s="0"/>
      <c r="MK49" s="0"/>
      <c r="ML49" s="0"/>
      <c r="MM49" s="0"/>
      <c r="MN49" s="0"/>
      <c r="MO49" s="0"/>
      <c r="MP49" s="0"/>
      <c r="MQ49" s="0"/>
      <c r="MR49" s="0"/>
      <c r="MS49" s="0"/>
      <c r="MT49" s="0"/>
      <c r="MU49" s="0"/>
      <c r="MV49" s="0"/>
      <c r="MW49" s="0"/>
      <c r="MX49" s="0"/>
      <c r="MY49" s="0"/>
      <c r="MZ49" s="0"/>
      <c r="NA49" s="0"/>
      <c r="NB49" s="0"/>
      <c r="NC49" s="0"/>
      <c r="ND49" s="0"/>
      <c r="NE49" s="0"/>
      <c r="NF49" s="0"/>
      <c r="NG49" s="0"/>
      <c r="NH49" s="0"/>
      <c r="NI49" s="0"/>
      <c r="NJ49" s="0"/>
      <c r="NK49" s="0"/>
      <c r="NL49" s="0"/>
      <c r="NM49" s="0"/>
      <c r="NN49" s="0"/>
      <c r="NO49" s="0"/>
      <c r="NP49" s="0"/>
      <c r="NQ49" s="0"/>
      <c r="NR49" s="0"/>
      <c r="NS49" s="0"/>
      <c r="NT49" s="0"/>
      <c r="NU49" s="0"/>
      <c r="NV49" s="0"/>
      <c r="NW49" s="0"/>
      <c r="NX49" s="0"/>
      <c r="NY49" s="0"/>
      <c r="NZ49" s="0"/>
      <c r="OA49" s="0"/>
      <c r="OB49" s="0"/>
      <c r="OC49" s="0"/>
      <c r="OD49" s="0"/>
      <c r="OE49" s="0"/>
      <c r="OF49" s="0"/>
      <c r="OG49" s="0"/>
      <c r="OH49" s="0"/>
      <c r="OI49" s="0"/>
      <c r="OJ49" s="0"/>
      <c r="OK49" s="0"/>
      <c r="OL49" s="0"/>
      <c r="OM49" s="0"/>
      <c r="ON49" s="0"/>
      <c r="OO49" s="0"/>
      <c r="OP49" s="0"/>
      <c r="OQ49" s="0"/>
      <c r="OR49" s="0"/>
      <c r="OS49" s="0"/>
      <c r="OT49" s="0"/>
      <c r="OU49" s="0"/>
      <c r="OV49" s="0"/>
      <c r="OW49" s="0"/>
      <c r="OX49" s="0"/>
      <c r="OY49" s="0"/>
      <c r="OZ49" s="0"/>
      <c r="PA49" s="0"/>
      <c r="PB49" s="0"/>
      <c r="PC49" s="0"/>
      <c r="PD49" s="0"/>
      <c r="PE49" s="0"/>
      <c r="PF49" s="0"/>
      <c r="PG49" s="0"/>
      <c r="PH49" s="0"/>
      <c r="PI49" s="0"/>
      <c r="PJ49" s="0"/>
      <c r="PK49" s="0"/>
      <c r="PL49" s="0"/>
      <c r="PM49" s="0"/>
      <c r="PN49" s="0"/>
      <c r="PO49" s="0"/>
      <c r="PP49" s="0"/>
      <c r="PQ49" s="0"/>
      <c r="PR49" s="0"/>
      <c r="PS49" s="0"/>
      <c r="PT49" s="0"/>
      <c r="PU49" s="0"/>
      <c r="PV49" s="0"/>
      <c r="PW49" s="0"/>
      <c r="PX49" s="0"/>
      <c r="PY49" s="0"/>
      <c r="PZ49" s="0"/>
      <c r="QA49" s="0"/>
      <c r="QB49" s="0"/>
      <c r="QC49" s="0"/>
      <c r="QD49" s="0"/>
      <c r="QE49" s="0"/>
      <c r="QF49" s="0"/>
      <c r="QG49" s="0"/>
      <c r="QH49" s="0"/>
      <c r="QI49" s="0"/>
      <c r="QJ49" s="0"/>
      <c r="QK49" s="0"/>
      <c r="QL49" s="0"/>
      <c r="QM49" s="0"/>
      <c r="QN49" s="0"/>
      <c r="QO49" s="0"/>
      <c r="QP49" s="0"/>
      <c r="QQ49" s="0"/>
      <c r="QR49" s="0"/>
      <c r="QS49" s="0"/>
      <c r="QT49" s="0"/>
      <c r="QU49" s="0"/>
      <c r="QV49" s="0"/>
      <c r="QW49" s="0"/>
      <c r="QX49" s="0"/>
      <c r="QY49" s="0"/>
      <c r="QZ49" s="0"/>
      <c r="RA49" s="0"/>
      <c r="RB49" s="0"/>
      <c r="RC49" s="0"/>
      <c r="RD49" s="0"/>
      <c r="RE49" s="0"/>
      <c r="RF49" s="0"/>
      <c r="RG49" s="0"/>
      <c r="RH49" s="0"/>
      <c r="RI49" s="0"/>
      <c r="RJ49" s="0"/>
      <c r="RK49" s="0"/>
      <c r="RL49" s="0"/>
      <c r="RM49" s="0"/>
      <c r="RN49" s="0"/>
      <c r="RO49" s="0"/>
      <c r="RP49" s="0"/>
      <c r="RQ49" s="0"/>
      <c r="RR49" s="0"/>
      <c r="RS49" s="0"/>
      <c r="RT49" s="0"/>
      <c r="RU49" s="0"/>
      <c r="RV49" s="0"/>
      <c r="RW49" s="0"/>
      <c r="RX49" s="0"/>
      <c r="RY49" s="0"/>
      <c r="RZ49" s="0"/>
      <c r="SA49" s="0"/>
      <c r="SB49" s="0"/>
      <c r="SC49" s="0"/>
      <c r="SD49" s="0"/>
      <c r="SE49" s="0"/>
      <c r="SF49" s="0"/>
      <c r="SG49" s="0"/>
      <c r="SH49" s="0"/>
      <c r="SI49" s="0"/>
      <c r="SJ49" s="0"/>
      <c r="SK49" s="0"/>
      <c r="SL49" s="0"/>
      <c r="SM49" s="0"/>
      <c r="SN49" s="0"/>
      <c r="SO49" s="0"/>
      <c r="SP49" s="0"/>
      <c r="SQ49" s="0"/>
      <c r="SR49" s="0"/>
      <c r="SS49" s="0"/>
      <c r="ST49" s="0"/>
      <c r="SU49" s="0"/>
      <c r="SV49" s="0"/>
      <c r="SW49" s="0"/>
      <c r="SX49" s="0"/>
      <c r="SY49" s="0"/>
      <c r="SZ49" s="0"/>
      <c r="TA49" s="0"/>
      <c r="TB49" s="0"/>
      <c r="TC49" s="0"/>
      <c r="TD49" s="0"/>
      <c r="TE49" s="0"/>
      <c r="TF49" s="0"/>
      <c r="TG49" s="0"/>
      <c r="TH49" s="0"/>
      <c r="TI49" s="0"/>
      <c r="TJ49" s="0"/>
      <c r="TK49" s="0"/>
      <c r="TL49" s="0"/>
      <c r="TM49" s="0"/>
      <c r="TN49" s="0"/>
      <c r="TO49" s="0"/>
      <c r="TP49" s="0"/>
      <c r="TQ49" s="0"/>
      <c r="TR49" s="0"/>
      <c r="TS49" s="0"/>
      <c r="TT49" s="0"/>
      <c r="TU49" s="0"/>
      <c r="TV49" s="0"/>
      <c r="TW49" s="0"/>
      <c r="TX49" s="0"/>
      <c r="TY49" s="0"/>
      <c r="TZ49" s="0"/>
      <c r="UA49" s="0"/>
      <c r="UB49" s="0"/>
      <c r="UC49" s="0"/>
      <c r="UD49" s="0"/>
      <c r="UE49" s="0"/>
      <c r="UF49" s="0"/>
      <c r="UG49" s="0"/>
      <c r="UH49" s="0"/>
      <c r="UI49" s="0"/>
      <c r="UJ49" s="0"/>
      <c r="UK49" s="0"/>
      <c r="UL49" s="0"/>
      <c r="UM49" s="0"/>
      <c r="UN49" s="0"/>
      <c r="UO49" s="0"/>
      <c r="UP49" s="0"/>
      <c r="UQ49" s="0"/>
      <c r="UR49" s="0"/>
      <c r="US49" s="0"/>
      <c r="UT49" s="0"/>
      <c r="UU49" s="0"/>
      <c r="UV49" s="0"/>
      <c r="UW49" s="0"/>
      <c r="UX49" s="0"/>
      <c r="UY49" s="0"/>
      <c r="UZ49" s="0"/>
      <c r="VA49" s="0"/>
      <c r="VB49" s="0"/>
      <c r="VC49" s="0"/>
      <c r="VD49" s="0"/>
      <c r="VE49" s="0"/>
      <c r="VF49" s="0"/>
      <c r="VG49" s="0"/>
      <c r="VH49" s="0"/>
      <c r="VI49" s="0"/>
      <c r="VJ49" s="0"/>
      <c r="VK49" s="0"/>
      <c r="VL49" s="0"/>
      <c r="VM49" s="0"/>
      <c r="VN49" s="0"/>
      <c r="VO49" s="0"/>
      <c r="VP49" s="0"/>
      <c r="VQ49" s="0"/>
      <c r="VR49" s="0"/>
      <c r="VS49" s="0"/>
      <c r="VT49" s="0"/>
      <c r="VU49" s="0"/>
      <c r="VV49" s="0"/>
      <c r="VW49" s="0"/>
      <c r="VX49" s="0"/>
      <c r="VY49" s="0"/>
      <c r="VZ49" s="0"/>
      <c r="WA49" s="0"/>
      <c r="WB49" s="0"/>
      <c r="WC49" s="0"/>
      <c r="WD49" s="0"/>
      <c r="WE49" s="0"/>
      <c r="WF49" s="0"/>
      <c r="WG49" s="0"/>
      <c r="WH49" s="0"/>
      <c r="WI49" s="0"/>
      <c r="WJ49" s="0"/>
      <c r="WK49" s="0"/>
      <c r="WL49" s="0"/>
      <c r="WM49" s="0"/>
      <c r="WN49" s="0"/>
      <c r="WO49" s="0"/>
      <c r="WP49" s="0"/>
      <c r="WQ49" s="0"/>
      <c r="WR49" s="0"/>
      <c r="WS49" s="0"/>
      <c r="WT49" s="0"/>
      <c r="WU49" s="0"/>
      <c r="WV49" s="0"/>
      <c r="WW49" s="0"/>
      <c r="WX49" s="0"/>
      <c r="WY49" s="0"/>
      <c r="WZ49" s="0"/>
      <c r="XA49" s="0"/>
      <c r="XB49" s="0"/>
      <c r="XC49" s="0"/>
      <c r="XD49" s="0"/>
      <c r="XE49" s="0"/>
      <c r="XF49" s="0"/>
      <c r="XG49" s="0"/>
      <c r="XH49" s="0"/>
      <c r="XI49" s="0"/>
      <c r="XJ49" s="0"/>
      <c r="XK49" s="0"/>
      <c r="XL49" s="0"/>
      <c r="XM49" s="0"/>
      <c r="XN49" s="0"/>
      <c r="XO49" s="0"/>
      <c r="XP49" s="0"/>
      <c r="XQ49" s="0"/>
      <c r="XR49" s="0"/>
      <c r="XS49" s="0"/>
      <c r="XT49" s="0"/>
      <c r="XU49" s="0"/>
      <c r="XV49" s="0"/>
      <c r="XW49" s="0"/>
      <c r="XX49" s="0"/>
      <c r="XY49" s="0"/>
      <c r="XZ49" s="0"/>
      <c r="YA49" s="0"/>
      <c r="YB49" s="0"/>
      <c r="YC49" s="0"/>
      <c r="YD49" s="0"/>
      <c r="YE49" s="0"/>
      <c r="YF49" s="0"/>
      <c r="YG49" s="0"/>
      <c r="YH49" s="0"/>
      <c r="YI49" s="0"/>
      <c r="YJ49" s="0"/>
      <c r="YK49" s="0"/>
      <c r="YL49" s="0"/>
      <c r="YM49" s="0"/>
      <c r="YN49" s="0"/>
      <c r="YO49" s="0"/>
      <c r="YP49" s="0"/>
      <c r="YQ49" s="0"/>
      <c r="YR49" s="0"/>
      <c r="YS49" s="0"/>
      <c r="YT49" s="0"/>
      <c r="YU49" s="0"/>
      <c r="YV49" s="0"/>
      <c r="YW49" s="0"/>
      <c r="YX49" s="0"/>
      <c r="YY49" s="0"/>
      <c r="YZ49" s="0"/>
      <c r="ZA49" s="0"/>
      <c r="ZB49" s="0"/>
      <c r="ZC49" s="0"/>
      <c r="ZD49" s="0"/>
      <c r="ZE49" s="0"/>
      <c r="ZF49" s="0"/>
      <c r="ZG49" s="0"/>
      <c r="ZH49" s="0"/>
      <c r="ZI49" s="0"/>
      <c r="ZJ49" s="0"/>
      <c r="ZK49" s="0"/>
      <c r="ZL49" s="0"/>
      <c r="ZM49" s="0"/>
      <c r="ZN49" s="0"/>
      <c r="ZO49" s="0"/>
      <c r="ZP49" s="0"/>
      <c r="ZQ49" s="0"/>
      <c r="ZR49" s="0"/>
      <c r="ZS49" s="0"/>
      <c r="ZT49" s="0"/>
      <c r="ZU49" s="0"/>
      <c r="ZV49" s="0"/>
      <c r="ZW49" s="0"/>
      <c r="ZX49" s="0"/>
      <c r="ZY49" s="0"/>
      <c r="ZZ49" s="0"/>
      <c r="AAA49" s="0"/>
      <c r="AAB49" s="0"/>
      <c r="AAC49" s="0"/>
      <c r="AAD49" s="0"/>
      <c r="AAE49" s="0"/>
      <c r="AAF49" s="0"/>
      <c r="AAG49" s="0"/>
      <c r="AAH49" s="0"/>
      <c r="AAI49" s="0"/>
      <c r="AAJ49" s="0"/>
      <c r="AAK49" s="0"/>
      <c r="AAL49" s="0"/>
      <c r="AAM49" s="0"/>
      <c r="AAN49" s="0"/>
      <c r="AAO49" s="0"/>
      <c r="AAP49" s="0"/>
      <c r="AAQ49" s="0"/>
      <c r="AAR49" s="0"/>
      <c r="AAS49" s="0"/>
      <c r="AAT49" s="0"/>
      <c r="AAU49" s="0"/>
      <c r="AAV49" s="0"/>
      <c r="AAW49" s="0"/>
      <c r="AAX49" s="0"/>
      <c r="AAY49" s="0"/>
      <c r="AAZ49" s="0"/>
      <c r="ABA49" s="0"/>
      <c r="ABB49" s="0"/>
      <c r="ABC49" s="0"/>
      <c r="ABD49" s="0"/>
      <c r="ABE49" s="0"/>
      <c r="ABF49" s="0"/>
      <c r="ABG49" s="0"/>
      <c r="ABH49" s="0"/>
      <c r="ABI49" s="0"/>
      <c r="ABJ49" s="0"/>
      <c r="ABK49" s="0"/>
      <c r="ABL49" s="0"/>
      <c r="ABM49" s="0"/>
      <c r="ABN49" s="0"/>
      <c r="ABO49" s="0"/>
      <c r="ABP49" s="0"/>
      <c r="ABQ49" s="0"/>
      <c r="ABR49" s="0"/>
      <c r="ABS49" s="0"/>
      <c r="ABT49" s="0"/>
      <c r="ABU49" s="0"/>
      <c r="ABV49" s="0"/>
      <c r="ABW49" s="0"/>
      <c r="ABX49" s="0"/>
      <c r="ABY49" s="0"/>
      <c r="ABZ49" s="0"/>
      <c r="ACA49" s="0"/>
      <c r="ACB49" s="0"/>
      <c r="ACC49" s="0"/>
      <c r="ACD49" s="0"/>
      <c r="ACE49" s="0"/>
      <c r="ACF49" s="0"/>
      <c r="ACG49" s="0"/>
      <c r="ACH49" s="0"/>
      <c r="ACI49" s="0"/>
      <c r="ACJ49" s="0"/>
      <c r="ACK49" s="0"/>
      <c r="ACL49" s="0"/>
      <c r="ACM49" s="0"/>
      <c r="ACN49" s="0"/>
      <c r="ACO49" s="0"/>
      <c r="ACP49" s="0"/>
      <c r="ACQ49" s="0"/>
      <c r="ACR49" s="0"/>
      <c r="ACS49" s="0"/>
      <c r="ACT49" s="0"/>
      <c r="ACU49" s="0"/>
      <c r="ACV49" s="0"/>
      <c r="ACW49" s="0"/>
      <c r="ACX49" s="0"/>
      <c r="ACY49" s="0"/>
      <c r="ACZ49" s="0"/>
      <c r="ADA49" s="0"/>
      <c r="ADB49" s="0"/>
      <c r="ADC49" s="0"/>
      <c r="ADD49" s="0"/>
      <c r="ADE49" s="0"/>
      <c r="ADF49" s="0"/>
      <c r="ADG49" s="0"/>
      <c r="ADH49" s="0"/>
      <c r="ADI49" s="0"/>
      <c r="ADJ49" s="0"/>
      <c r="ADK49" s="0"/>
      <c r="ADL49" s="0"/>
      <c r="ADM49" s="0"/>
      <c r="ADN49" s="0"/>
      <c r="ADO49" s="0"/>
      <c r="ADP49" s="0"/>
      <c r="ADQ49" s="0"/>
      <c r="ADR49" s="0"/>
      <c r="ADS49" s="0"/>
      <c r="ADT49" s="0"/>
      <c r="ADU49" s="0"/>
      <c r="ADV49" s="0"/>
      <c r="ADW49" s="0"/>
      <c r="ADX49" s="0"/>
      <c r="ADY49" s="0"/>
      <c r="ADZ49" s="0"/>
      <c r="AEA49" s="0"/>
      <c r="AEB49" s="0"/>
      <c r="AEC49" s="0"/>
      <c r="AED49" s="0"/>
      <c r="AEE49" s="0"/>
      <c r="AEF49" s="0"/>
      <c r="AEG49" s="0"/>
      <c r="AEH49" s="0"/>
      <c r="AEI49" s="0"/>
      <c r="AEJ49" s="0"/>
      <c r="AEK49" s="0"/>
      <c r="AEL49" s="0"/>
      <c r="AEM49" s="0"/>
      <c r="AEN49" s="0"/>
      <c r="AEO49" s="0"/>
      <c r="AEP49" s="0"/>
      <c r="AEQ49" s="0"/>
      <c r="AER49" s="0"/>
      <c r="AES49" s="0"/>
      <c r="AET49" s="0"/>
      <c r="AEU49" s="0"/>
      <c r="AEV49" s="0"/>
      <c r="AEW49" s="0"/>
      <c r="AEX49" s="0"/>
      <c r="AEY49" s="0"/>
      <c r="AEZ49" s="0"/>
      <c r="AFA49" s="0"/>
      <c r="AFB49" s="0"/>
      <c r="AFC49" s="0"/>
      <c r="AFD49" s="0"/>
      <c r="AFE49" s="0"/>
      <c r="AFF49" s="0"/>
      <c r="AFG49" s="0"/>
      <c r="AFH49" s="0"/>
      <c r="AFI49" s="0"/>
      <c r="AFJ49" s="0"/>
      <c r="AFK49" s="0"/>
      <c r="AFL49" s="0"/>
      <c r="AFM49" s="0"/>
      <c r="AFN49" s="0"/>
      <c r="AFO49" s="0"/>
      <c r="AFP49" s="0"/>
      <c r="AFQ49" s="0"/>
      <c r="AFR49" s="0"/>
      <c r="AFS49" s="0"/>
      <c r="AFT49" s="0"/>
      <c r="AFU49" s="0"/>
      <c r="AFV49" s="0"/>
      <c r="AFW49" s="0"/>
      <c r="AFX49" s="0"/>
      <c r="AFY49" s="0"/>
      <c r="AFZ49" s="0"/>
      <c r="AGA49" s="0"/>
      <c r="AGB49" s="0"/>
      <c r="AGC49" s="0"/>
      <c r="AGD49" s="0"/>
      <c r="AGE49" s="0"/>
      <c r="AGF49" s="0"/>
      <c r="AGG49" s="0"/>
      <c r="AGH49" s="0"/>
      <c r="AGI49" s="0"/>
      <c r="AGJ49" s="0"/>
      <c r="AGK49" s="0"/>
      <c r="AGL49" s="0"/>
      <c r="AGM49" s="0"/>
      <c r="AGN49" s="0"/>
      <c r="AGO49" s="0"/>
      <c r="AGP49" s="0"/>
      <c r="AGQ49" s="0"/>
      <c r="AGR49" s="0"/>
      <c r="AGS49" s="0"/>
      <c r="AGT49" s="0"/>
      <c r="AGU49" s="0"/>
      <c r="AGV49" s="0"/>
      <c r="AGW49" s="0"/>
      <c r="AGX49" s="0"/>
      <c r="AGY49" s="0"/>
      <c r="AGZ49" s="0"/>
      <c r="AHA49" s="0"/>
      <c r="AHB49" s="0"/>
      <c r="AHC49" s="0"/>
      <c r="AHD49" s="0"/>
      <c r="AHE49" s="0"/>
      <c r="AHF49" s="0"/>
      <c r="AHG49" s="0"/>
      <c r="AHH49" s="0"/>
      <c r="AHI49" s="0"/>
      <c r="AHJ49" s="0"/>
      <c r="AHK49" s="0"/>
      <c r="AHL49" s="0"/>
      <c r="AHM49" s="0"/>
      <c r="AHN49" s="0"/>
      <c r="AHO49" s="0"/>
      <c r="AHP49" s="0"/>
      <c r="AHQ49" s="0"/>
      <c r="AHR49" s="0"/>
      <c r="AHS49" s="0"/>
      <c r="AHT49" s="0"/>
      <c r="AHU49" s="0"/>
      <c r="AHV49" s="0"/>
      <c r="AHW49" s="0"/>
      <c r="AHX49" s="0"/>
      <c r="AHY49" s="0"/>
      <c r="AHZ49" s="0"/>
      <c r="AIA49" s="0"/>
      <c r="AIB49" s="0"/>
      <c r="AIC49" s="0"/>
      <c r="AID49" s="0"/>
      <c r="AIE49" s="0"/>
      <c r="AIF49" s="0"/>
      <c r="AIG49" s="0"/>
      <c r="AIH49" s="0"/>
      <c r="AII49" s="0"/>
      <c r="AIJ49" s="0"/>
      <c r="AIK49" s="0"/>
      <c r="AIL49" s="0"/>
      <c r="AIM49" s="0"/>
      <c r="AIN49" s="0"/>
      <c r="AIO49" s="0"/>
      <c r="AIP49" s="0"/>
      <c r="AIQ49" s="0"/>
      <c r="AIR49" s="0"/>
      <c r="AIS49" s="0"/>
      <c r="AIT49" s="0"/>
      <c r="AIU49" s="0"/>
      <c r="AIV49" s="0"/>
      <c r="AIW49" s="0"/>
      <c r="AIX49" s="0"/>
      <c r="AIY49" s="0"/>
      <c r="AIZ49" s="0"/>
      <c r="AJA49" s="0"/>
      <c r="AJB49" s="0"/>
      <c r="AJC49" s="0"/>
      <c r="AJD49" s="0"/>
      <c r="AJE49" s="0"/>
      <c r="AJF49" s="0"/>
      <c r="AJG49" s="0"/>
      <c r="AJH49" s="0"/>
      <c r="AJI49" s="0"/>
      <c r="AJJ49" s="0"/>
      <c r="AJK49" s="0"/>
      <c r="AJL49" s="0"/>
      <c r="AJM49" s="0"/>
      <c r="AJN49" s="0"/>
      <c r="AJO49" s="0"/>
      <c r="AJP49" s="0"/>
      <c r="AJQ49" s="0"/>
      <c r="AJR49" s="0"/>
      <c r="AJS49" s="0"/>
      <c r="AJT49" s="0"/>
      <c r="AJU49" s="0"/>
      <c r="AJV49" s="0"/>
      <c r="AJW49" s="0"/>
      <c r="AJX49" s="0"/>
      <c r="AJY49" s="0"/>
      <c r="AJZ49" s="0"/>
      <c r="AKA49" s="0"/>
      <c r="AKB49" s="0"/>
      <c r="AKC49" s="0"/>
      <c r="AKD49" s="0"/>
      <c r="AKE49" s="0"/>
      <c r="AKF49" s="0"/>
      <c r="AKG49" s="0"/>
      <c r="AKH49" s="0"/>
      <c r="AKI49" s="0"/>
      <c r="AKJ49" s="0"/>
      <c r="AKK49" s="0"/>
      <c r="AKL49" s="0"/>
      <c r="AKM49" s="0"/>
      <c r="AKN49" s="0"/>
      <c r="AKO49" s="0"/>
      <c r="AKP49" s="0"/>
      <c r="AKQ49" s="0"/>
      <c r="AKR49" s="0"/>
      <c r="AKS49" s="0"/>
      <c r="AKT49" s="0"/>
      <c r="AKU49" s="0"/>
      <c r="AKV49" s="0"/>
      <c r="AKW49" s="0"/>
      <c r="AKX49" s="0"/>
      <c r="AKY49" s="0"/>
      <c r="AKZ49" s="0"/>
      <c r="ALA49" s="0"/>
      <c r="ALB49" s="0"/>
      <c r="ALC49" s="0"/>
      <c r="ALD49" s="0"/>
      <c r="ALE49" s="0"/>
      <c r="ALF49" s="0"/>
      <c r="ALG49" s="0"/>
      <c r="ALH49" s="0"/>
      <c r="ALI49" s="0"/>
      <c r="ALJ49" s="0"/>
      <c r="ALK49" s="0"/>
      <c r="ALL49" s="0"/>
      <c r="ALM49" s="0"/>
      <c r="ALN49" s="0"/>
      <c r="ALO49" s="0"/>
      <c r="ALP49" s="0"/>
      <c r="ALQ49" s="0"/>
      <c r="ALR49" s="0"/>
      <c r="ALS49" s="0"/>
      <c r="ALT49" s="0"/>
      <c r="ALU49" s="0"/>
      <c r="ALV49" s="0"/>
      <c r="ALW49" s="0"/>
      <c r="ALX49" s="0"/>
      <c r="ALY49" s="0"/>
      <c r="ALZ49" s="0"/>
      <c r="AMA49" s="0"/>
      <c r="AMB49" s="0"/>
      <c r="AMC49" s="0"/>
      <c r="AMD49" s="0"/>
      <c r="AME49" s="0"/>
      <c r="AMF49" s="0"/>
      <c r="AMG49" s="0"/>
      <c r="AMH49" s="0"/>
      <c r="AMI49" s="0"/>
      <c r="AMJ49" s="0"/>
    </row>
    <row r="50" customFormat="false" ht="12.75" hidden="false" customHeight="false" outlineLevel="0" collapsed="false">
      <c r="A50" s="59"/>
      <c r="B50" s="59"/>
      <c r="C50" s="60" t="s">
        <v>86</v>
      </c>
      <c r="D50" s="44" t="s">
        <v>87</v>
      </c>
      <c r="E50" s="36" t="n">
        <v>0.14</v>
      </c>
      <c r="F50" s="37" t="n">
        <f aca="false">E50*0.8182</f>
        <v>0.114548</v>
      </c>
      <c r="G50" s="61"/>
      <c r="H50" s="44" t="n">
        <v>0.33</v>
      </c>
      <c r="I50" s="62"/>
      <c r="J50" s="63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  <c r="IW50" s="0"/>
      <c r="IX50" s="0"/>
      <c r="IY50" s="0"/>
      <c r="IZ50" s="0"/>
      <c r="JA50" s="0"/>
      <c r="JB50" s="0"/>
      <c r="JC50" s="0"/>
      <c r="JD50" s="0"/>
      <c r="JE50" s="0"/>
      <c r="JF50" s="0"/>
      <c r="JG50" s="0"/>
      <c r="JH50" s="0"/>
      <c r="JI50" s="0"/>
      <c r="JJ50" s="0"/>
      <c r="JK50" s="0"/>
      <c r="JL50" s="0"/>
      <c r="JM50" s="0"/>
      <c r="JN50" s="0"/>
      <c r="JO50" s="0"/>
      <c r="JP50" s="0"/>
      <c r="JQ50" s="0"/>
      <c r="JR50" s="0"/>
      <c r="JS50" s="0"/>
      <c r="JT50" s="0"/>
      <c r="JU50" s="0"/>
      <c r="JV50" s="0"/>
      <c r="JW50" s="0"/>
      <c r="JX50" s="0"/>
      <c r="JY50" s="0"/>
      <c r="JZ50" s="0"/>
      <c r="KA50" s="0"/>
      <c r="KB50" s="0"/>
      <c r="KC50" s="0"/>
      <c r="KD50" s="0"/>
      <c r="KE50" s="0"/>
      <c r="KF50" s="0"/>
      <c r="KG50" s="0"/>
      <c r="KH50" s="0"/>
      <c r="KI50" s="0"/>
      <c r="KJ50" s="0"/>
      <c r="KK50" s="0"/>
      <c r="KL50" s="0"/>
      <c r="KM50" s="0"/>
      <c r="KN50" s="0"/>
      <c r="KO50" s="0"/>
      <c r="KP50" s="0"/>
      <c r="KQ50" s="0"/>
      <c r="KR50" s="0"/>
      <c r="KS50" s="0"/>
      <c r="KT50" s="0"/>
      <c r="KU50" s="0"/>
      <c r="KV50" s="0"/>
      <c r="KW50" s="0"/>
      <c r="KX50" s="0"/>
      <c r="KY50" s="0"/>
      <c r="KZ50" s="0"/>
      <c r="LA50" s="0"/>
      <c r="LB50" s="0"/>
      <c r="LC50" s="0"/>
      <c r="LD50" s="0"/>
      <c r="LE50" s="0"/>
      <c r="LF50" s="0"/>
      <c r="LG50" s="0"/>
      <c r="LH50" s="0"/>
      <c r="LI50" s="0"/>
      <c r="LJ50" s="0"/>
      <c r="LK50" s="0"/>
      <c r="LL50" s="0"/>
      <c r="LM50" s="0"/>
      <c r="LN50" s="0"/>
      <c r="LO50" s="0"/>
      <c r="LP50" s="0"/>
      <c r="LQ50" s="0"/>
      <c r="LR50" s="0"/>
      <c r="LS50" s="0"/>
      <c r="LT50" s="0"/>
      <c r="LU50" s="0"/>
      <c r="LV50" s="0"/>
      <c r="LW50" s="0"/>
      <c r="LX50" s="0"/>
      <c r="LY50" s="0"/>
      <c r="LZ50" s="0"/>
      <c r="MA50" s="0"/>
      <c r="MB50" s="0"/>
      <c r="MC50" s="0"/>
      <c r="MD50" s="0"/>
      <c r="ME50" s="0"/>
      <c r="MF50" s="0"/>
      <c r="MG50" s="0"/>
      <c r="MH50" s="0"/>
      <c r="MI50" s="0"/>
      <c r="MJ50" s="0"/>
      <c r="MK50" s="0"/>
      <c r="ML50" s="0"/>
      <c r="MM50" s="0"/>
      <c r="MN50" s="0"/>
      <c r="MO50" s="0"/>
      <c r="MP50" s="0"/>
      <c r="MQ50" s="0"/>
      <c r="MR50" s="0"/>
      <c r="MS50" s="0"/>
      <c r="MT50" s="0"/>
      <c r="MU50" s="0"/>
      <c r="MV50" s="0"/>
      <c r="MW50" s="0"/>
      <c r="MX50" s="0"/>
      <c r="MY50" s="0"/>
      <c r="MZ50" s="0"/>
      <c r="NA50" s="0"/>
      <c r="NB50" s="0"/>
      <c r="NC50" s="0"/>
      <c r="ND50" s="0"/>
      <c r="NE50" s="0"/>
      <c r="NF50" s="0"/>
      <c r="NG50" s="0"/>
      <c r="NH50" s="0"/>
      <c r="NI50" s="0"/>
      <c r="NJ50" s="0"/>
      <c r="NK50" s="0"/>
      <c r="NL50" s="0"/>
      <c r="NM50" s="0"/>
      <c r="NN50" s="0"/>
      <c r="NO50" s="0"/>
      <c r="NP50" s="0"/>
      <c r="NQ50" s="0"/>
      <c r="NR50" s="0"/>
      <c r="NS50" s="0"/>
      <c r="NT50" s="0"/>
      <c r="NU50" s="0"/>
      <c r="NV50" s="0"/>
      <c r="NW50" s="0"/>
      <c r="NX50" s="0"/>
      <c r="NY50" s="0"/>
      <c r="NZ50" s="0"/>
      <c r="OA50" s="0"/>
      <c r="OB50" s="0"/>
      <c r="OC50" s="0"/>
      <c r="OD50" s="0"/>
      <c r="OE50" s="0"/>
      <c r="OF50" s="0"/>
      <c r="OG50" s="0"/>
      <c r="OH50" s="0"/>
      <c r="OI50" s="0"/>
      <c r="OJ50" s="0"/>
      <c r="OK50" s="0"/>
      <c r="OL50" s="0"/>
      <c r="OM50" s="0"/>
      <c r="ON50" s="0"/>
      <c r="OO50" s="0"/>
      <c r="OP50" s="0"/>
      <c r="OQ50" s="0"/>
      <c r="OR50" s="0"/>
      <c r="OS50" s="0"/>
      <c r="OT50" s="0"/>
      <c r="OU50" s="0"/>
      <c r="OV50" s="0"/>
      <c r="OW50" s="0"/>
      <c r="OX50" s="0"/>
      <c r="OY50" s="0"/>
      <c r="OZ50" s="0"/>
      <c r="PA50" s="0"/>
      <c r="PB50" s="0"/>
      <c r="PC50" s="0"/>
      <c r="PD50" s="0"/>
      <c r="PE50" s="0"/>
      <c r="PF50" s="0"/>
      <c r="PG50" s="0"/>
      <c r="PH50" s="0"/>
      <c r="PI50" s="0"/>
      <c r="PJ50" s="0"/>
      <c r="PK50" s="0"/>
      <c r="PL50" s="0"/>
      <c r="PM50" s="0"/>
      <c r="PN50" s="0"/>
      <c r="PO50" s="0"/>
      <c r="PP50" s="0"/>
      <c r="PQ50" s="0"/>
      <c r="PR50" s="0"/>
      <c r="PS50" s="0"/>
      <c r="PT50" s="0"/>
      <c r="PU50" s="0"/>
      <c r="PV50" s="0"/>
      <c r="PW50" s="0"/>
      <c r="PX50" s="0"/>
      <c r="PY50" s="0"/>
      <c r="PZ50" s="0"/>
      <c r="QA50" s="0"/>
      <c r="QB50" s="0"/>
      <c r="QC50" s="0"/>
      <c r="QD50" s="0"/>
      <c r="QE50" s="0"/>
      <c r="QF50" s="0"/>
      <c r="QG50" s="0"/>
      <c r="QH50" s="0"/>
      <c r="QI50" s="0"/>
      <c r="QJ50" s="0"/>
      <c r="QK50" s="0"/>
      <c r="QL50" s="0"/>
      <c r="QM50" s="0"/>
      <c r="QN50" s="0"/>
      <c r="QO50" s="0"/>
      <c r="QP50" s="0"/>
      <c r="QQ50" s="0"/>
      <c r="QR50" s="0"/>
      <c r="QS50" s="0"/>
      <c r="QT50" s="0"/>
      <c r="QU50" s="0"/>
      <c r="QV50" s="0"/>
      <c r="QW50" s="0"/>
      <c r="QX50" s="0"/>
      <c r="QY50" s="0"/>
      <c r="QZ50" s="0"/>
      <c r="RA50" s="0"/>
      <c r="RB50" s="0"/>
      <c r="RC50" s="0"/>
      <c r="RD50" s="0"/>
      <c r="RE50" s="0"/>
      <c r="RF50" s="0"/>
      <c r="RG50" s="0"/>
      <c r="RH50" s="0"/>
      <c r="RI50" s="0"/>
      <c r="RJ50" s="0"/>
      <c r="RK50" s="0"/>
      <c r="RL50" s="0"/>
      <c r="RM50" s="0"/>
      <c r="RN50" s="0"/>
      <c r="RO50" s="0"/>
      <c r="RP50" s="0"/>
      <c r="RQ50" s="0"/>
      <c r="RR50" s="0"/>
      <c r="RS50" s="0"/>
      <c r="RT50" s="0"/>
      <c r="RU50" s="0"/>
      <c r="RV50" s="0"/>
      <c r="RW50" s="0"/>
      <c r="RX50" s="0"/>
      <c r="RY50" s="0"/>
      <c r="RZ50" s="0"/>
      <c r="SA50" s="0"/>
      <c r="SB50" s="0"/>
      <c r="SC50" s="0"/>
      <c r="SD50" s="0"/>
      <c r="SE50" s="0"/>
      <c r="SF50" s="0"/>
      <c r="SG50" s="0"/>
      <c r="SH50" s="0"/>
      <c r="SI50" s="0"/>
      <c r="SJ50" s="0"/>
      <c r="SK50" s="0"/>
      <c r="SL50" s="0"/>
      <c r="SM50" s="0"/>
      <c r="SN50" s="0"/>
      <c r="SO50" s="0"/>
      <c r="SP50" s="0"/>
      <c r="SQ50" s="0"/>
      <c r="SR50" s="0"/>
      <c r="SS50" s="0"/>
      <c r="ST50" s="0"/>
      <c r="SU50" s="0"/>
      <c r="SV50" s="0"/>
      <c r="SW50" s="0"/>
      <c r="SX50" s="0"/>
      <c r="SY50" s="0"/>
      <c r="SZ50" s="0"/>
      <c r="TA50" s="0"/>
      <c r="TB50" s="0"/>
      <c r="TC50" s="0"/>
      <c r="TD50" s="0"/>
      <c r="TE50" s="0"/>
      <c r="TF50" s="0"/>
      <c r="TG50" s="0"/>
      <c r="TH50" s="0"/>
      <c r="TI50" s="0"/>
      <c r="TJ50" s="0"/>
      <c r="TK50" s="0"/>
      <c r="TL50" s="0"/>
      <c r="TM50" s="0"/>
      <c r="TN50" s="0"/>
      <c r="TO50" s="0"/>
      <c r="TP50" s="0"/>
      <c r="TQ50" s="0"/>
      <c r="TR50" s="0"/>
      <c r="TS50" s="0"/>
      <c r="TT50" s="0"/>
      <c r="TU50" s="0"/>
      <c r="TV50" s="0"/>
      <c r="TW50" s="0"/>
      <c r="TX50" s="0"/>
      <c r="TY50" s="0"/>
      <c r="TZ50" s="0"/>
      <c r="UA50" s="0"/>
      <c r="UB50" s="0"/>
      <c r="UC50" s="0"/>
      <c r="UD50" s="0"/>
      <c r="UE50" s="0"/>
      <c r="UF50" s="0"/>
      <c r="UG50" s="0"/>
      <c r="UH50" s="0"/>
      <c r="UI50" s="0"/>
      <c r="UJ50" s="0"/>
      <c r="UK50" s="0"/>
      <c r="UL50" s="0"/>
      <c r="UM50" s="0"/>
      <c r="UN50" s="0"/>
      <c r="UO50" s="0"/>
      <c r="UP50" s="0"/>
      <c r="UQ50" s="0"/>
      <c r="UR50" s="0"/>
      <c r="US50" s="0"/>
      <c r="UT50" s="0"/>
      <c r="UU50" s="0"/>
      <c r="UV50" s="0"/>
      <c r="UW50" s="0"/>
      <c r="UX50" s="0"/>
      <c r="UY50" s="0"/>
      <c r="UZ50" s="0"/>
      <c r="VA50" s="0"/>
      <c r="VB50" s="0"/>
      <c r="VC50" s="0"/>
      <c r="VD50" s="0"/>
      <c r="VE50" s="0"/>
      <c r="VF50" s="0"/>
      <c r="VG50" s="0"/>
      <c r="VH50" s="0"/>
      <c r="VI50" s="0"/>
      <c r="VJ50" s="0"/>
      <c r="VK50" s="0"/>
      <c r="VL50" s="0"/>
      <c r="VM50" s="0"/>
      <c r="VN50" s="0"/>
      <c r="VO50" s="0"/>
      <c r="VP50" s="0"/>
      <c r="VQ50" s="0"/>
      <c r="VR50" s="0"/>
      <c r="VS50" s="0"/>
      <c r="VT50" s="0"/>
      <c r="VU50" s="0"/>
      <c r="VV50" s="0"/>
      <c r="VW50" s="0"/>
      <c r="VX50" s="0"/>
      <c r="VY50" s="0"/>
      <c r="VZ50" s="0"/>
      <c r="WA50" s="0"/>
      <c r="WB50" s="0"/>
      <c r="WC50" s="0"/>
      <c r="WD50" s="0"/>
      <c r="WE50" s="0"/>
      <c r="WF50" s="0"/>
      <c r="WG50" s="0"/>
      <c r="WH50" s="0"/>
      <c r="WI50" s="0"/>
      <c r="WJ50" s="0"/>
      <c r="WK50" s="0"/>
      <c r="WL50" s="0"/>
      <c r="WM50" s="0"/>
      <c r="WN50" s="0"/>
      <c r="WO50" s="0"/>
      <c r="WP50" s="0"/>
      <c r="WQ50" s="0"/>
      <c r="WR50" s="0"/>
      <c r="WS50" s="0"/>
      <c r="WT50" s="0"/>
      <c r="WU50" s="0"/>
      <c r="WV50" s="0"/>
      <c r="WW50" s="0"/>
      <c r="WX50" s="0"/>
      <c r="WY50" s="0"/>
      <c r="WZ50" s="0"/>
      <c r="XA50" s="0"/>
      <c r="XB50" s="0"/>
      <c r="XC50" s="0"/>
      <c r="XD50" s="0"/>
      <c r="XE50" s="0"/>
      <c r="XF50" s="0"/>
      <c r="XG50" s="0"/>
      <c r="XH50" s="0"/>
      <c r="XI50" s="0"/>
      <c r="XJ50" s="0"/>
      <c r="XK50" s="0"/>
      <c r="XL50" s="0"/>
      <c r="XM50" s="0"/>
      <c r="XN50" s="0"/>
      <c r="XO50" s="0"/>
      <c r="XP50" s="0"/>
      <c r="XQ50" s="0"/>
      <c r="XR50" s="0"/>
      <c r="XS50" s="0"/>
      <c r="XT50" s="0"/>
      <c r="XU50" s="0"/>
      <c r="XV50" s="0"/>
      <c r="XW50" s="0"/>
      <c r="XX50" s="0"/>
      <c r="XY50" s="0"/>
      <c r="XZ50" s="0"/>
      <c r="YA50" s="0"/>
      <c r="YB50" s="0"/>
      <c r="YC50" s="0"/>
      <c r="YD50" s="0"/>
      <c r="YE50" s="0"/>
      <c r="YF50" s="0"/>
      <c r="YG50" s="0"/>
      <c r="YH50" s="0"/>
      <c r="YI50" s="0"/>
      <c r="YJ50" s="0"/>
      <c r="YK50" s="0"/>
      <c r="YL50" s="0"/>
      <c r="YM50" s="0"/>
      <c r="YN50" s="0"/>
      <c r="YO50" s="0"/>
      <c r="YP50" s="0"/>
      <c r="YQ50" s="0"/>
      <c r="YR50" s="0"/>
      <c r="YS50" s="0"/>
      <c r="YT50" s="0"/>
      <c r="YU50" s="0"/>
      <c r="YV50" s="0"/>
      <c r="YW50" s="0"/>
      <c r="YX50" s="0"/>
      <c r="YY50" s="0"/>
      <c r="YZ50" s="0"/>
      <c r="ZA50" s="0"/>
      <c r="ZB50" s="0"/>
      <c r="ZC50" s="0"/>
      <c r="ZD50" s="0"/>
      <c r="ZE50" s="0"/>
      <c r="ZF50" s="0"/>
      <c r="ZG50" s="0"/>
      <c r="ZH50" s="0"/>
      <c r="ZI50" s="0"/>
      <c r="ZJ50" s="0"/>
      <c r="ZK50" s="0"/>
      <c r="ZL50" s="0"/>
      <c r="ZM50" s="0"/>
      <c r="ZN50" s="0"/>
      <c r="ZO50" s="0"/>
      <c r="ZP50" s="0"/>
      <c r="ZQ50" s="0"/>
      <c r="ZR50" s="0"/>
      <c r="ZS50" s="0"/>
      <c r="ZT50" s="0"/>
      <c r="ZU50" s="0"/>
      <c r="ZV50" s="0"/>
      <c r="ZW50" s="0"/>
      <c r="ZX50" s="0"/>
      <c r="ZY50" s="0"/>
      <c r="ZZ50" s="0"/>
      <c r="AAA50" s="0"/>
      <c r="AAB50" s="0"/>
      <c r="AAC50" s="0"/>
      <c r="AAD50" s="0"/>
      <c r="AAE50" s="0"/>
      <c r="AAF50" s="0"/>
      <c r="AAG50" s="0"/>
      <c r="AAH50" s="0"/>
      <c r="AAI50" s="0"/>
      <c r="AAJ50" s="0"/>
      <c r="AAK50" s="0"/>
      <c r="AAL50" s="0"/>
      <c r="AAM50" s="0"/>
      <c r="AAN50" s="0"/>
      <c r="AAO50" s="0"/>
      <c r="AAP50" s="0"/>
      <c r="AAQ50" s="0"/>
      <c r="AAR50" s="0"/>
      <c r="AAS50" s="0"/>
      <c r="AAT50" s="0"/>
      <c r="AAU50" s="0"/>
      <c r="AAV50" s="0"/>
      <c r="AAW50" s="0"/>
      <c r="AAX50" s="0"/>
      <c r="AAY50" s="0"/>
      <c r="AAZ50" s="0"/>
      <c r="ABA50" s="0"/>
      <c r="ABB50" s="0"/>
      <c r="ABC50" s="0"/>
      <c r="ABD50" s="0"/>
      <c r="ABE50" s="0"/>
      <c r="ABF50" s="0"/>
      <c r="ABG50" s="0"/>
      <c r="ABH50" s="0"/>
      <c r="ABI50" s="0"/>
      <c r="ABJ50" s="0"/>
      <c r="ABK50" s="0"/>
      <c r="ABL50" s="0"/>
      <c r="ABM50" s="0"/>
      <c r="ABN50" s="0"/>
      <c r="ABO50" s="0"/>
      <c r="ABP50" s="0"/>
      <c r="ABQ50" s="0"/>
      <c r="ABR50" s="0"/>
      <c r="ABS50" s="0"/>
      <c r="ABT50" s="0"/>
      <c r="ABU50" s="0"/>
      <c r="ABV50" s="0"/>
      <c r="ABW50" s="0"/>
      <c r="ABX50" s="0"/>
      <c r="ABY50" s="0"/>
      <c r="ABZ50" s="0"/>
      <c r="ACA50" s="0"/>
      <c r="ACB50" s="0"/>
      <c r="ACC50" s="0"/>
      <c r="ACD50" s="0"/>
      <c r="ACE50" s="0"/>
      <c r="ACF50" s="0"/>
      <c r="ACG50" s="0"/>
      <c r="ACH50" s="0"/>
      <c r="ACI50" s="0"/>
      <c r="ACJ50" s="0"/>
      <c r="ACK50" s="0"/>
      <c r="ACL50" s="0"/>
      <c r="ACM50" s="0"/>
      <c r="ACN50" s="0"/>
      <c r="ACO50" s="0"/>
      <c r="ACP50" s="0"/>
      <c r="ACQ50" s="0"/>
      <c r="ACR50" s="0"/>
      <c r="ACS50" s="0"/>
      <c r="ACT50" s="0"/>
      <c r="ACU50" s="0"/>
      <c r="ACV50" s="0"/>
      <c r="ACW50" s="0"/>
      <c r="ACX50" s="0"/>
      <c r="ACY50" s="0"/>
      <c r="ACZ50" s="0"/>
      <c r="ADA50" s="0"/>
      <c r="ADB50" s="0"/>
      <c r="ADC50" s="0"/>
      <c r="ADD50" s="0"/>
      <c r="ADE50" s="0"/>
      <c r="ADF50" s="0"/>
      <c r="ADG50" s="0"/>
      <c r="ADH50" s="0"/>
      <c r="ADI50" s="0"/>
      <c r="ADJ50" s="0"/>
      <c r="ADK50" s="0"/>
      <c r="ADL50" s="0"/>
      <c r="ADM50" s="0"/>
      <c r="ADN50" s="0"/>
      <c r="ADO50" s="0"/>
      <c r="ADP50" s="0"/>
      <c r="ADQ50" s="0"/>
      <c r="ADR50" s="0"/>
      <c r="ADS50" s="0"/>
      <c r="ADT50" s="0"/>
      <c r="ADU50" s="0"/>
      <c r="ADV50" s="0"/>
      <c r="ADW50" s="0"/>
      <c r="ADX50" s="0"/>
      <c r="ADY50" s="0"/>
      <c r="ADZ50" s="0"/>
      <c r="AEA50" s="0"/>
      <c r="AEB50" s="0"/>
      <c r="AEC50" s="0"/>
      <c r="AED50" s="0"/>
      <c r="AEE50" s="0"/>
      <c r="AEF50" s="0"/>
      <c r="AEG50" s="0"/>
      <c r="AEH50" s="0"/>
      <c r="AEI50" s="0"/>
      <c r="AEJ50" s="0"/>
      <c r="AEK50" s="0"/>
      <c r="AEL50" s="0"/>
      <c r="AEM50" s="0"/>
      <c r="AEN50" s="0"/>
      <c r="AEO50" s="0"/>
      <c r="AEP50" s="0"/>
      <c r="AEQ50" s="0"/>
      <c r="AER50" s="0"/>
      <c r="AES50" s="0"/>
      <c r="AET50" s="0"/>
      <c r="AEU50" s="0"/>
      <c r="AEV50" s="0"/>
      <c r="AEW50" s="0"/>
      <c r="AEX50" s="0"/>
      <c r="AEY50" s="0"/>
      <c r="AEZ50" s="0"/>
      <c r="AFA50" s="0"/>
      <c r="AFB50" s="0"/>
      <c r="AFC50" s="0"/>
      <c r="AFD50" s="0"/>
      <c r="AFE50" s="0"/>
      <c r="AFF50" s="0"/>
      <c r="AFG50" s="0"/>
      <c r="AFH50" s="0"/>
      <c r="AFI50" s="0"/>
      <c r="AFJ50" s="0"/>
      <c r="AFK50" s="0"/>
      <c r="AFL50" s="0"/>
      <c r="AFM50" s="0"/>
      <c r="AFN50" s="0"/>
      <c r="AFO50" s="0"/>
      <c r="AFP50" s="0"/>
      <c r="AFQ50" s="0"/>
      <c r="AFR50" s="0"/>
      <c r="AFS50" s="0"/>
      <c r="AFT50" s="0"/>
      <c r="AFU50" s="0"/>
      <c r="AFV50" s="0"/>
      <c r="AFW50" s="0"/>
      <c r="AFX50" s="0"/>
      <c r="AFY50" s="0"/>
      <c r="AFZ50" s="0"/>
      <c r="AGA50" s="0"/>
      <c r="AGB50" s="0"/>
      <c r="AGC50" s="0"/>
      <c r="AGD50" s="0"/>
      <c r="AGE50" s="0"/>
      <c r="AGF50" s="0"/>
      <c r="AGG50" s="0"/>
      <c r="AGH50" s="0"/>
      <c r="AGI50" s="0"/>
      <c r="AGJ50" s="0"/>
      <c r="AGK50" s="0"/>
      <c r="AGL50" s="0"/>
      <c r="AGM50" s="0"/>
      <c r="AGN50" s="0"/>
      <c r="AGO50" s="0"/>
      <c r="AGP50" s="0"/>
      <c r="AGQ50" s="0"/>
      <c r="AGR50" s="0"/>
      <c r="AGS50" s="0"/>
      <c r="AGT50" s="0"/>
      <c r="AGU50" s="0"/>
      <c r="AGV50" s="0"/>
      <c r="AGW50" s="0"/>
      <c r="AGX50" s="0"/>
      <c r="AGY50" s="0"/>
      <c r="AGZ50" s="0"/>
      <c r="AHA50" s="0"/>
      <c r="AHB50" s="0"/>
      <c r="AHC50" s="0"/>
      <c r="AHD50" s="0"/>
      <c r="AHE50" s="0"/>
      <c r="AHF50" s="0"/>
      <c r="AHG50" s="0"/>
      <c r="AHH50" s="0"/>
      <c r="AHI50" s="0"/>
      <c r="AHJ50" s="0"/>
      <c r="AHK50" s="0"/>
      <c r="AHL50" s="0"/>
      <c r="AHM50" s="0"/>
      <c r="AHN50" s="0"/>
      <c r="AHO50" s="0"/>
      <c r="AHP50" s="0"/>
      <c r="AHQ50" s="0"/>
      <c r="AHR50" s="0"/>
      <c r="AHS50" s="0"/>
      <c r="AHT50" s="0"/>
      <c r="AHU50" s="0"/>
      <c r="AHV50" s="0"/>
      <c r="AHW50" s="0"/>
      <c r="AHX50" s="0"/>
      <c r="AHY50" s="0"/>
      <c r="AHZ50" s="0"/>
      <c r="AIA50" s="0"/>
      <c r="AIB50" s="0"/>
      <c r="AIC50" s="0"/>
      <c r="AID50" s="0"/>
      <c r="AIE50" s="0"/>
      <c r="AIF50" s="0"/>
      <c r="AIG50" s="0"/>
      <c r="AIH50" s="0"/>
      <c r="AII50" s="0"/>
      <c r="AIJ50" s="0"/>
      <c r="AIK50" s="0"/>
      <c r="AIL50" s="0"/>
      <c r="AIM50" s="0"/>
      <c r="AIN50" s="0"/>
      <c r="AIO50" s="0"/>
      <c r="AIP50" s="0"/>
      <c r="AIQ50" s="0"/>
      <c r="AIR50" s="0"/>
      <c r="AIS50" s="0"/>
      <c r="AIT50" s="0"/>
      <c r="AIU50" s="0"/>
      <c r="AIV50" s="0"/>
      <c r="AIW50" s="0"/>
      <c r="AIX50" s="0"/>
      <c r="AIY50" s="0"/>
      <c r="AIZ50" s="0"/>
      <c r="AJA50" s="0"/>
      <c r="AJB50" s="0"/>
      <c r="AJC50" s="0"/>
      <c r="AJD50" s="0"/>
      <c r="AJE50" s="0"/>
      <c r="AJF50" s="0"/>
      <c r="AJG50" s="0"/>
      <c r="AJH50" s="0"/>
      <c r="AJI50" s="0"/>
      <c r="AJJ50" s="0"/>
      <c r="AJK50" s="0"/>
      <c r="AJL50" s="0"/>
      <c r="AJM50" s="0"/>
      <c r="AJN50" s="0"/>
      <c r="AJO50" s="0"/>
      <c r="AJP50" s="0"/>
      <c r="AJQ50" s="0"/>
      <c r="AJR50" s="0"/>
      <c r="AJS50" s="0"/>
      <c r="AJT50" s="0"/>
      <c r="AJU50" s="0"/>
      <c r="AJV50" s="0"/>
      <c r="AJW50" s="0"/>
      <c r="AJX50" s="0"/>
      <c r="AJY50" s="0"/>
      <c r="AJZ50" s="0"/>
      <c r="AKA50" s="0"/>
      <c r="AKB50" s="0"/>
      <c r="AKC50" s="0"/>
      <c r="AKD50" s="0"/>
      <c r="AKE50" s="0"/>
      <c r="AKF50" s="0"/>
      <c r="AKG50" s="0"/>
      <c r="AKH50" s="0"/>
      <c r="AKI50" s="0"/>
      <c r="AKJ50" s="0"/>
      <c r="AKK50" s="0"/>
      <c r="AKL50" s="0"/>
      <c r="AKM50" s="0"/>
      <c r="AKN50" s="0"/>
      <c r="AKO50" s="0"/>
      <c r="AKP50" s="0"/>
      <c r="AKQ50" s="0"/>
      <c r="AKR50" s="0"/>
      <c r="AKS50" s="0"/>
      <c r="AKT50" s="0"/>
      <c r="AKU50" s="0"/>
      <c r="AKV50" s="0"/>
      <c r="AKW50" s="0"/>
      <c r="AKX50" s="0"/>
      <c r="AKY50" s="0"/>
      <c r="AKZ50" s="0"/>
      <c r="ALA50" s="0"/>
      <c r="ALB50" s="0"/>
      <c r="ALC50" s="0"/>
      <c r="ALD50" s="0"/>
      <c r="ALE50" s="0"/>
      <c r="ALF50" s="0"/>
      <c r="ALG50" s="0"/>
      <c r="ALH50" s="0"/>
      <c r="ALI50" s="0"/>
      <c r="ALJ50" s="0"/>
      <c r="ALK50" s="0"/>
      <c r="ALL50" s="0"/>
      <c r="ALM50" s="0"/>
      <c r="ALN50" s="0"/>
      <c r="ALO50" s="0"/>
      <c r="ALP50" s="0"/>
      <c r="ALQ50" s="0"/>
      <c r="ALR50" s="0"/>
      <c r="ALS50" s="0"/>
      <c r="ALT50" s="0"/>
      <c r="ALU50" s="0"/>
      <c r="ALV50" s="0"/>
      <c r="ALW50" s="0"/>
      <c r="ALX50" s="0"/>
      <c r="ALY50" s="0"/>
      <c r="ALZ50" s="0"/>
      <c r="AMA50" s="0"/>
      <c r="AMB50" s="0"/>
      <c r="AMC50" s="0"/>
      <c r="AMD50" s="0"/>
      <c r="AME50" s="0"/>
      <c r="AMF50" s="0"/>
      <c r="AMG50" s="0"/>
      <c r="AMH50" s="0"/>
      <c r="AMI50" s="0"/>
      <c r="AMJ50" s="0"/>
    </row>
    <row r="51" customFormat="false" ht="25.5" hidden="false" customHeight="false" outlineLevel="0" collapsed="false">
      <c r="A51" s="59"/>
      <c r="B51" s="59"/>
      <c r="C51" s="60" t="s">
        <v>88</v>
      </c>
      <c r="D51" s="44" t="s">
        <v>87</v>
      </c>
      <c r="E51" s="36" t="n">
        <v>0.4</v>
      </c>
      <c r="F51" s="37" t="n">
        <f aca="false">E51*0.8182</f>
        <v>0.32728</v>
      </c>
      <c r="G51" s="61"/>
      <c r="H51" s="44" t="n">
        <v>0.4</v>
      </c>
      <c r="I51" s="62"/>
      <c r="J51" s="63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  <c r="IW51" s="0"/>
      <c r="IX51" s="0"/>
      <c r="IY51" s="0"/>
      <c r="IZ51" s="0"/>
      <c r="JA51" s="0"/>
      <c r="JB51" s="0"/>
      <c r="JC51" s="0"/>
      <c r="JD51" s="0"/>
      <c r="JE51" s="0"/>
      <c r="JF51" s="0"/>
      <c r="JG51" s="0"/>
      <c r="JH51" s="0"/>
      <c r="JI51" s="0"/>
      <c r="JJ51" s="0"/>
      <c r="JK51" s="0"/>
      <c r="JL51" s="0"/>
      <c r="JM51" s="0"/>
      <c r="JN51" s="0"/>
      <c r="JO51" s="0"/>
      <c r="JP51" s="0"/>
      <c r="JQ51" s="0"/>
      <c r="JR51" s="0"/>
      <c r="JS51" s="0"/>
      <c r="JT51" s="0"/>
      <c r="JU51" s="0"/>
      <c r="JV51" s="0"/>
      <c r="JW51" s="0"/>
      <c r="JX51" s="0"/>
      <c r="JY51" s="0"/>
      <c r="JZ51" s="0"/>
      <c r="KA51" s="0"/>
      <c r="KB51" s="0"/>
      <c r="KC51" s="0"/>
      <c r="KD51" s="0"/>
      <c r="KE51" s="0"/>
      <c r="KF51" s="0"/>
      <c r="KG51" s="0"/>
      <c r="KH51" s="0"/>
      <c r="KI51" s="0"/>
      <c r="KJ51" s="0"/>
      <c r="KK51" s="0"/>
      <c r="KL51" s="0"/>
      <c r="KM51" s="0"/>
      <c r="KN51" s="0"/>
      <c r="KO51" s="0"/>
      <c r="KP51" s="0"/>
      <c r="KQ51" s="0"/>
      <c r="KR51" s="0"/>
      <c r="KS51" s="0"/>
      <c r="KT51" s="0"/>
      <c r="KU51" s="0"/>
      <c r="KV51" s="0"/>
      <c r="KW51" s="0"/>
      <c r="KX51" s="0"/>
      <c r="KY51" s="0"/>
      <c r="KZ51" s="0"/>
      <c r="LA51" s="0"/>
      <c r="LB51" s="0"/>
      <c r="LC51" s="0"/>
      <c r="LD51" s="0"/>
      <c r="LE51" s="0"/>
      <c r="LF51" s="0"/>
      <c r="LG51" s="0"/>
      <c r="LH51" s="0"/>
      <c r="LI51" s="0"/>
      <c r="LJ51" s="0"/>
      <c r="LK51" s="0"/>
      <c r="LL51" s="0"/>
      <c r="LM51" s="0"/>
      <c r="LN51" s="0"/>
      <c r="LO51" s="0"/>
      <c r="LP51" s="0"/>
      <c r="LQ51" s="0"/>
      <c r="LR51" s="0"/>
      <c r="LS51" s="0"/>
      <c r="LT51" s="0"/>
      <c r="LU51" s="0"/>
      <c r="LV51" s="0"/>
      <c r="LW51" s="0"/>
      <c r="LX51" s="0"/>
      <c r="LY51" s="0"/>
      <c r="LZ51" s="0"/>
      <c r="MA51" s="0"/>
      <c r="MB51" s="0"/>
      <c r="MC51" s="0"/>
      <c r="MD51" s="0"/>
      <c r="ME51" s="0"/>
      <c r="MF51" s="0"/>
      <c r="MG51" s="0"/>
      <c r="MH51" s="0"/>
      <c r="MI51" s="0"/>
      <c r="MJ51" s="0"/>
      <c r="MK51" s="0"/>
      <c r="ML51" s="0"/>
      <c r="MM51" s="0"/>
      <c r="MN51" s="0"/>
      <c r="MO51" s="0"/>
      <c r="MP51" s="0"/>
      <c r="MQ51" s="0"/>
      <c r="MR51" s="0"/>
      <c r="MS51" s="0"/>
      <c r="MT51" s="0"/>
      <c r="MU51" s="0"/>
      <c r="MV51" s="0"/>
      <c r="MW51" s="0"/>
      <c r="MX51" s="0"/>
      <c r="MY51" s="0"/>
      <c r="MZ51" s="0"/>
      <c r="NA51" s="0"/>
      <c r="NB51" s="0"/>
      <c r="NC51" s="0"/>
      <c r="ND51" s="0"/>
      <c r="NE51" s="0"/>
      <c r="NF51" s="0"/>
      <c r="NG51" s="0"/>
      <c r="NH51" s="0"/>
      <c r="NI51" s="0"/>
      <c r="NJ51" s="0"/>
      <c r="NK51" s="0"/>
      <c r="NL51" s="0"/>
      <c r="NM51" s="0"/>
      <c r="NN51" s="0"/>
      <c r="NO51" s="0"/>
      <c r="NP51" s="0"/>
      <c r="NQ51" s="0"/>
      <c r="NR51" s="0"/>
      <c r="NS51" s="0"/>
      <c r="NT51" s="0"/>
      <c r="NU51" s="0"/>
      <c r="NV51" s="0"/>
      <c r="NW51" s="0"/>
      <c r="NX51" s="0"/>
      <c r="NY51" s="0"/>
      <c r="NZ51" s="0"/>
      <c r="OA51" s="0"/>
      <c r="OB51" s="0"/>
      <c r="OC51" s="0"/>
      <c r="OD51" s="0"/>
      <c r="OE51" s="0"/>
      <c r="OF51" s="0"/>
      <c r="OG51" s="0"/>
      <c r="OH51" s="0"/>
      <c r="OI51" s="0"/>
      <c r="OJ51" s="0"/>
      <c r="OK51" s="0"/>
      <c r="OL51" s="0"/>
      <c r="OM51" s="0"/>
      <c r="ON51" s="0"/>
      <c r="OO51" s="0"/>
      <c r="OP51" s="0"/>
      <c r="OQ51" s="0"/>
      <c r="OR51" s="0"/>
      <c r="OS51" s="0"/>
      <c r="OT51" s="0"/>
      <c r="OU51" s="0"/>
      <c r="OV51" s="0"/>
      <c r="OW51" s="0"/>
      <c r="OX51" s="0"/>
      <c r="OY51" s="0"/>
      <c r="OZ51" s="0"/>
      <c r="PA51" s="0"/>
      <c r="PB51" s="0"/>
      <c r="PC51" s="0"/>
      <c r="PD51" s="0"/>
      <c r="PE51" s="0"/>
      <c r="PF51" s="0"/>
      <c r="PG51" s="0"/>
      <c r="PH51" s="0"/>
      <c r="PI51" s="0"/>
      <c r="PJ51" s="0"/>
      <c r="PK51" s="0"/>
      <c r="PL51" s="0"/>
      <c r="PM51" s="0"/>
      <c r="PN51" s="0"/>
      <c r="PO51" s="0"/>
      <c r="PP51" s="0"/>
      <c r="PQ51" s="0"/>
      <c r="PR51" s="0"/>
      <c r="PS51" s="0"/>
      <c r="PT51" s="0"/>
      <c r="PU51" s="0"/>
      <c r="PV51" s="0"/>
      <c r="PW51" s="0"/>
      <c r="PX51" s="0"/>
      <c r="PY51" s="0"/>
      <c r="PZ51" s="0"/>
      <c r="QA51" s="0"/>
      <c r="QB51" s="0"/>
      <c r="QC51" s="0"/>
      <c r="QD51" s="0"/>
      <c r="QE51" s="0"/>
      <c r="QF51" s="0"/>
      <c r="QG51" s="0"/>
      <c r="QH51" s="0"/>
      <c r="QI51" s="0"/>
      <c r="QJ51" s="0"/>
      <c r="QK51" s="0"/>
      <c r="QL51" s="0"/>
      <c r="QM51" s="0"/>
      <c r="QN51" s="0"/>
      <c r="QO51" s="0"/>
      <c r="QP51" s="0"/>
      <c r="QQ51" s="0"/>
      <c r="QR51" s="0"/>
      <c r="QS51" s="0"/>
      <c r="QT51" s="0"/>
      <c r="QU51" s="0"/>
      <c r="QV51" s="0"/>
      <c r="QW51" s="0"/>
      <c r="QX51" s="0"/>
      <c r="QY51" s="0"/>
      <c r="QZ51" s="0"/>
      <c r="RA51" s="0"/>
      <c r="RB51" s="0"/>
      <c r="RC51" s="0"/>
      <c r="RD51" s="0"/>
      <c r="RE51" s="0"/>
      <c r="RF51" s="0"/>
      <c r="RG51" s="0"/>
      <c r="RH51" s="0"/>
      <c r="RI51" s="0"/>
      <c r="RJ51" s="0"/>
      <c r="RK51" s="0"/>
      <c r="RL51" s="0"/>
      <c r="RM51" s="0"/>
      <c r="RN51" s="0"/>
      <c r="RO51" s="0"/>
      <c r="RP51" s="0"/>
      <c r="RQ51" s="0"/>
      <c r="RR51" s="0"/>
      <c r="RS51" s="0"/>
      <c r="RT51" s="0"/>
      <c r="RU51" s="0"/>
      <c r="RV51" s="0"/>
      <c r="RW51" s="0"/>
      <c r="RX51" s="0"/>
      <c r="RY51" s="0"/>
      <c r="RZ51" s="0"/>
      <c r="SA51" s="0"/>
      <c r="SB51" s="0"/>
      <c r="SC51" s="0"/>
      <c r="SD51" s="0"/>
      <c r="SE51" s="0"/>
      <c r="SF51" s="0"/>
      <c r="SG51" s="0"/>
      <c r="SH51" s="0"/>
      <c r="SI51" s="0"/>
      <c r="SJ51" s="0"/>
      <c r="SK51" s="0"/>
      <c r="SL51" s="0"/>
      <c r="SM51" s="0"/>
      <c r="SN51" s="0"/>
      <c r="SO51" s="0"/>
      <c r="SP51" s="0"/>
      <c r="SQ51" s="0"/>
      <c r="SR51" s="0"/>
      <c r="SS51" s="0"/>
      <c r="ST51" s="0"/>
      <c r="SU51" s="0"/>
      <c r="SV51" s="0"/>
      <c r="SW51" s="0"/>
      <c r="SX51" s="0"/>
      <c r="SY51" s="0"/>
      <c r="SZ51" s="0"/>
      <c r="TA51" s="0"/>
      <c r="TB51" s="0"/>
      <c r="TC51" s="0"/>
      <c r="TD51" s="0"/>
      <c r="TE51" s="0"/>
      <c r="TF51" s="0"/>
      <c r="TG51" s="0"/>
      <c r="TH51" s="0"/>
      <c r="TI51" s="0"/>
      <c r="TJ51" s="0"/>
      <c r="TK51" s="0"/>
      <c r="TL51" s="0"/>
      <c r="TM51" s="0"/>
      <c r="TN51" s="0"/>
      <c r="TO51" s="0"/>
      <c r="TP51" s="0"/>
      <c r="TQ51" s="0"/>
      <c r="TR51" s="0"/>
      <c r="TS51" s="0"/>
      <c r="TT51" s="0"/>
      <c r="TU51" s="0"/>
      <c r="TV51" s="0"/>
      <c r="TW51" s="0"/>
      <c r="TX51" s="0"/>
      <c r="TY51" s="0"/>
      <c r="TZ51" s="0"/>
      <c r="UA51" s="0"/>
      <c r="UB51" s="0"/>
      <c r="UC51" s="0"/>
      <c r="UD51" s="0"/>
      <c r="UE51" s="0"/>
      <c r="UF51" s="0"/>
      <c r="UG51" s="0"/>
      <c r="UH51" s="0"/>
      <c r="UI51" s="0"/>
      <c r="UJ51" s="0"/>
      <c r="UK51" s="0"/>
      <c r="UL51" s="0"/>
      <c r="UM51" s="0"/>
      <c r="UN51" s="0"/>
      <c r="UO51" s="0"/>
      <c r="UP51" s="0"/>
      <c r="UQ51" s="0"/>
      <c r="UR51" s="0"/>
      <c r="US51" s="0"/>
      <c r="UT51" s="0"/>
      <c r="UU51" s="0"/>
      <c r="UV51" s="0"/>
      <c r="UW51" s="0"/>
      <c r="UX51" s="0"/>
      <c r="UY51" s="0"/>
      <c r="UZ51" s="0"/>
      <c r="VA51" s="0"/>
      <c r="VB51" s="0"/>
      <c r="VC51" s="0"/>
      <c r="VD51" s="0"/>
      <c r="VE51" s="0"/>
      <c r="VF51" s="0"/>
      <c r="VG51" s="0"/>
      <c r="VH51" s="0"/>
      <c r="VI51" s="0"/>
      <c r="VJ51" s="0"/>
      <c r="VK51" s="0"/>
      <c r="VL51" s="0"/>
      <c r="VM51" s="0"/>
      <c r="VN51" s="0"/>
      <c r="VO51" s="0"/>
      <c r="VP51" s="0"/>
      <c r="VQ51" s="0"/>
      <c r="VR51" s="0"/>
      <c r="VS51" s="0"/>
      <c r="VT51" s="0"/>
      <c r="VU51" s="0"/>
      <c r="VV51" s="0"/>
      <c r="VW51" s="0"/>
      <c r="VX51" s="0"/>
      <c r="VY51" s="0"/>
      <c r="VZ51" s="0"/>
      <c r="WA51" s="0"/>
      <c r="WB51" s="0"/>
      <c r="WC51" s="0"/>
      <c r="WD51" s="0"/>
      <c r="WE51" s="0"/>
      <c r="WF51" s="0"/>
      <c r="WG51" s="0"/>
      <c r="WH51" s="0"/>
      <c r="WI51" s="0"/>
      <c r="WJ51" s="0"/>
      <c r="WK51" s="0"/>
      <c r="WL51" s="0"/>
      <c r="WM51" s="0"/>
      <c r="WN51" s="0"/>
      <c r="WO51" s="0"/>
      <c r="WP51" s="0"/>
      <c r="WQ51" s="0"/>
      <c r="WR51" s="0"/>
      <c r="WS51" s="0"/>
      <c r="WT51" s="0"/>
      <c r="WU51" s="0"/>
      <c r="WV51" s="0"/>
      <c r="WW51" s="0"/>
      <c r="WX51" s="0"/>
      <c r="WY51" s="0"/>
      <c r="WZ51" s="0"/>
      <c r="XA51" s="0"/>
      <c r="XB51" s="0"/>
      <c r="XC51" s="0"/>
      <c r="XD51" s="0"/>
      <c r="XE51" s="0"/>
      <c r="XF51" s="0"/>
      <c r="XG51" s="0"/>
      <c r="XH51" s="0"/>
      <c r="XI51" s="0"/>
      <c r="XJ51" s="0"/>
      <c r="XK51" s="0"/>
      <c r="XL51" s="0"/>
      <c r="XM51" s="0"/>
      <c r="XN51" s="0"/>
      <c r="XO51" s="0"/>
      <c r="XP51" s="0"/>
      <c r="XQ51" s="0"/>
      <c r="XR51" s="0"/>
      <c r="XS51" s="0"/>
      <c r="XT51" s="0"/>
      <c r="XU51" s="0"/>
      <c r="XV51" s="0"/>
      <c r="XW51" s="0"/>
      <c r="XX51" s="0"/>
      <c r="XY51" s="0"/>
      <c r="XZ51" s="0"/>
      <c r="YA51" s="0"/>
      <c r="YB51" s="0"/>
      <c r="YC51" s="0"/>
      <c r="YD51" s="0"/>
      <c r="YE51" s="0"/>
      <c r="YF51" s="0"/>
      <c r="YG51" s="0"/>
      <c r="YH51" s="0"/>
      <c r="YI51" s="0"/>
      <c r="YJ51" s="0"/>
      <c r="YK51" s="0"/>
      <c r="YL51" s="0"/>
      <c r="YM51" s="0"/>
      <c r="YN51" s="0"/>
      <c r="YO51" s="0"/>
      <c r="YP51" s="0"/>
      <c r="YQ51" s="0"/>
      <c r="YR51" s="0"/>
      <c r="YS51" s="0"/>
      <c r="YT51" s="0"/>
      <c r="YU51" s="0"/>
      <c r="YV51" s="0"/>
      <c r="YW51" s="0"/>
      <c r="YX51" s="0"/>
      <c r="YY51" s="0"/>
      <c r="YZ51" s="0"/>
      <c r="ZA51" s="0"/>
      <c r="ZB51" s="0"/>
      <c r="ZC51" s="0"/>
      <c r="ZD51" s="0"/>
      <c r="ZE51" s="0"/>
      <c r="ZF51" s="0"/>
      <c r="ZG51" s="0"/>
      <c r="ZH51" s="0"/>
      <c r="ZI51" s="0"/>
      <c r="ZJ51" s="0"/>
      <c r="ZK51" s="0"/>
      <c r="ZL51" s="0"/>
      <c r="ZM51" s="0"/>
      <c r="ZN51" s="0"/>
      <c r="ZO51" s="0"/>
      <c r="ZP51" s="0"/>
      <c r="ZQ51" s="0"/>
      <c r="ZR51" s="0"/>
      <c r="ZS51" s="0"/>
      <c r="ZT51" s="0"/>
      <c r="ZU51" s="0"/>
      <c r="ZV51" s="0"/>
      <c r="ZW51" s="0"/>
      <c r="ZX51" s="0"/>
      <c r="ZY51" s="0"/>
      <c r="ZZ51" s="0"/>
      <c r="AAA51" s="0"/>
      <c r="AAB51" s="0"/>
      <c r="AAC51" s="0"/>
      <c r="AAD51" s="0"/>
      <c r="AAE51" s="0"/>
      <c r="AAF51" s="0"/>
      <c r="AAG51" s="0"/>
      <c r="AAH51" s="0"/>
      <c r="AAI51" s="0"/>
      <c r="AAJ51" s="0"/>
      <c r="AAK51" s="0"/>
      <c r="AAL51" s="0"/>
      <c r="AAM51" s="0"/>
      <c r="AAN51" s="0"/>
      <c r="AAO51" s="0"/>
      <c r="AAP51" s="0"/>
      <c r="AAQ51" s="0"/>
      <c r="AAR51" s="0"/>
      <c r="AAS51" s="0"/>
      <c r="AAT51" s="0"/>
      <c r="AAU51" s="0"/>
      <c r="AAV51" s="0"/>
      <c r="AAW51" s="0"/>
      <c r="AAX51" s="0"/>
      <c r="AAY51" s="0"/>
      <c r="AAZ51" s="0"/>
      <c r="ABA51" s="0"/>
      <c r="ABB51" s="0"/>
      <c r="ABC51" s="0"/>
      <c r="ABD51" s="0"/>
      <c r="ABE51" s="0"/>
      <c r="ABF51" s="0"/>
      <c r="ABG51" s="0"/>
      <c r="ABH51" s="0"/>
      <c r="ABI51" s="0"/>
      <c r="ABJ51" s="0"/>
      <c r="ABK51" s="0"/>
      <c r="ABL51" s="0"/>
      <c r="ABM51" s="0"/>
      <c r="ABN51" s="0"/>
      <c r="ABO51" s="0"/>
      <c r="ABP51" s="0"/>
      <c r="ABQ51" s="0"/>
      <c r="ABR51" s="0"/>
      <c r="ABS51" s="0"/>
      <c r="ABT51" s="0"/>
      <c r="ABU51" s="0"/>
      <c r="ABV51" s="0"/>
      <c r="ABW51" s="0"/>
      <c r="ABX51" s="0"/>
      <c r="ABY51" s="0"/>
      <c r="ABZ51" s="0"/>
      <c r="ACA51" s="0"/>
      <c r="ACB51" s="0"/>
      <c r="ACC51" s="0"/>
      <c r="ACD51" s="0"/>
      <c r="ACE51" s="0"/>
      <c r="ACF51" s="0"/>
      <c r="ACG51" s="0"/>
      <c r="ACH51" s="0"/>
      <c r="ACI51" s="0"/>
      <c r="ACJ51" s="0"/>
      <c r="ACK51" s="0"/>
      <c r="ACL51" s="0"/>
      <c r="ACM51" s="0"/>
      <c r="ACN51" s="0"/>
      <c r="ACO51" s="0"/>
      <c r="ACP51" s="0"/>
      <c r="ACQ51" s="0"/>
      <c r="ACR51" s="0"/>
      <c r="ACS51" s="0"/>
      <c r="ACT51" s="0"/>
      <c r="ACU51" s="0"/>
      <c r="ACV51" s="0"/>
      <c r="ACW51" s="0"/>
      <c r="ACX51" s="0"/>
      <c r="ACY51" s="0"/>
      <c r="ACZ51" s="0"/>
      <c r="ADA51" s="0"/>
      <c r="ADB51" s="0"/>
      <c r="ADC51" s="0"/>
      <c r="ADD51" s="0"/>
      <c r="ADE51" s="0"/>
      <c r="ADF51" s="0"/>
      <c r="ADG51" s="0"/>
      <c r="ADH51" s="0"/>
      <c r="ADI51" s="0"/>
      <c r="ADJ51" s="0"/>
      <c r="ADK51" s="0"/>
      <c r="ADL51" s="0"/>
      <c r="ADM51" s="0"/>
      <c r="ADN51" s="0"/>
      <c r="ADO51" s="0"/>
      <c r="ADP51" s="0"/>
      <c r="ADQ51" s="0"/>
      <c r="ADR51" s="0"/>
      <c r="ADS51" s="0"/>
      <c r="ADT51" s="0"/>
      <c r="ADU51" s="0"/>
      <c r="ADV51" s="0"/>
      <c r="ADW51" s="0"/>
      <c r="ADX51" s="0"/>
      <c r="ADY51" s="0"/>
      <c r="ADZ51" s="0"/>
      <c r="AEA51" s="0"/>
      <c r="AEB51" s="0"/>
      <c r="AEC51" s="0"/>
      <c r="AED51" s="0"/>
      <c r="AEE51" s="0"/>
      <c r="AEF51" s="0"/>
      <c r="AEG51" s="0"/>
      <c r="AEH51" s="0"/>
      <c r="AEI51" s="0"/>
      <c r="AEJ51" s="0"/>
      <c r="AEK51" s="0"/>
      <c r="AEL51" s="0"/>
      <c r="AEM51" s="0"/>
      <c r="AEN51" s="0"/>
      <c r="AEO51" s="0"/>
      <c r="AEP51" s="0"/>
      <c r="AEQ51" s="0"/>
      <c r="AER51" s="0"/>
      <c r="AES51" s="0"/>
      <c r="AET51" s="0"/>
      <c r="AEU51" s="0"/>
      <c r="AEV51" s="0"/>
      <c r="AEW51" s="0"/>
      <c r="AEX51" s="0"/>
      <c r="AEY51" s="0"/>
      <c r="AEZ51" s="0"/>
      <c r="AFA51" s="0"/>
      <c r="AFB51" s="0"/>
      <c r="AFC51" s="0"/>
      <c r="AFD51" s="0"/>
      <c r="AFE51" s="0"/>
      <c r="AFF51" s="0"/>
      <c r="AFG51" s="0"/>
      <c r="AFH51" s="0"/>
      <c r="AFI51" s="0"/>
      <c r="AFJ51" s="0"/>
      <c r="AFK51" s="0"/>
      <c r="AFL51" s="0"/>
      <c r="AFM51" s="0"/>
      <c r="AFN51" s="0"/>
      <c r="AFO51" s="0"/>
      <c r="AFP51" s="0"/>
      <c r="AFQ51" s="0"/>
      <c r="AFR51" s="0"/>
      <c r="AFS51" s="0"/>
      <c r="AFT51" s="0"/>
      <c r="AFU51" s="0"/>
      <c r="AFV51" s="0"/>
      <c r="AFW51" s="0"/>
      <c r="AFX51" s="0"/>
      <c r="AFY51" s="0"/>
      <c r="AFZ51" s="0"/>
      <c r="AGA51" s="0"/>
      <c r="AGB51" s="0"/>
      <c r="AGC51" s="0"/>
      <c r="AGD51" s="0"/>
      <c r="AGE51" s="0"/>
      <c r="AGF51" s="0"/>
      <c r="AGG51" s="0"/>
      <c r="AGH51" s="0"/>
      <c r="AGI51" s="0"/>
      <c r="AGJ51" s="0"/>
      <c r="AGK51" s="0"/>
      <c r="AGL51" s="0"/>
      <c r="AGM51" s="0"/>
      <c r="AGN51" s="0"/>
      <c r="AGO51" s="0"/>
      <c r="AGP51" s="0"/>
      <c r="AGQ51" s="0"/>
      <c r="AGR51" s="0"/>
      <c r="AGS51" s="0"/>
      <c r="AGT51" s="0"/>
      <c r="AGU51" s="0"/>
      <c r="AGV51" s="0"/>
      <c r="AGW51" s="0"/>
      <c r="AGX51" s="0"/>
      <c r="AGY51" s="0"/>
      <c r="AGZ51" s="0"/>
      <c r="AHA51" s="0"/>
      <c r="AHB51" s="0"/>
      <c r="AHC51" s="0"/>
      <c r="AHD51" s="0"/>
      <c r="AHE51" s="0"/>
      <c r="AHF51" s="0"/>
      <c r="AHG51" s="0"/>
      <c r="AHH51" s="0"/>
      <c r="AHI51" s="0"/>
      <c r="AHJ51" s="0"/>
      <c r="AHK51" s="0"/>
      <c r="AHL51" s="0"/>
      <c r="AHM51" s="0"/>
      <c r="AHN51" s="0"/>
      <c r="AHO51" s="0"/>
      <c r="AHP51" s="0"/>
      <c r="AHQ51" s="0"/>
      <c r="AHR51" s="0"/>
      <c r="AHS51" s="0"/>
      <c r="AHT51" s="0"/>
      <c r="AHU51" s="0"/>
      <c r="AHV51" s="0"/>
      <c r="AHW51" s="0"/>
      <c r="AHX51" s="0"/>
      <c r="AHY51" s="0"/>
      <c r="AHZ51" s="0"/>
      <c r="AIA51" s="0"/>
      <c r="AIB51" s="0"/>
      <c r="AIC51" s="0"/>
      <c r="AID51" s="0"/>
      <c r="AIE51" s="0"/>
      <c r="AIF51" s="0"/>
      <c r="AIG51" s="0"/>
      <c r="AIH51" s="0"/>
      <c r="AII51" s="0"/>
      <c r="AIJ51" s="0"/>
      <c r="AIK51" s="0"/>
      <c r="AIL51" s="0"/>
      <c r="AIM51" s="0"/>
      <c r="AIN51" s="0"/>
      <c r="AIO51" s="0"/>
      <c r="AIP51" s="0"/>
      <c r="AIQ51" s="0"/>
      <c r="AIR51" s="0"/>
      <c r="AIS51" s="0"/>
      <c r="AIT51" s="0"/>
      <c r="AIU51" s="0"/>
      <c r="AIV51" s="0"/>
      <c r="AIW51" s="0"/>
      <c r="AIX51" s="0"/>
      <c r="AIY51" s="0"/>
      <c r="AIZ51" s="0"/>
      <c r="AJA51" s="0"/>
      <c r="AJB51" s="0"/>
      <c r="AJC51" s="0"/>
      <c r="AJD51" s="0"/>
      <c r="AJE51" s="0"/>
      <c r="AJF51" s="0"/>
      <c r="AJG51" s="0"/>
      <c r="AJH51" s="0"/>
      <c r="AJI51" s="0"/>
      <c r="AJJ51" s="0"/>
      <c r="AJK51" s="0"/>
      <c r="AJL51" s="0"/>
      <c r="AJM51" s="0"/>
      <c r="AJN51" s="0"/>
      <c r="AJO51" s="0"/>
      <c r="AJP51" s="0"/>
      <c r="AJQ51" s="0"/>
      <c r="AJR51" s="0"/>
      <c r="AJS51" s="0"/>
      <c r="AJT51" s="0"/>
      <c r="AJU51" s="0"/>
      <c r="AJV51" s="0"/>
      <c r="AJW51" s="0"/>
      <c r="AJX51" s="0"/>
      <c r="AJY51" s="0"/>
      <c r="AJZ51" s="0"/>
      <c r="AKA51" s="0"/>
      <c r="AKB51" s="0"/>
      <c r="AKC51" s="0"/>
      <c r="AKD51" s="0"/>
      <c r="AKE51" s="0"/>
      <c r="AKF51" s="0"/>
      <c r="AKG51" s="0"/>
      <c r="AKH51" s="0"/>
      <c r="AKI51" s="0"/>
      <c r="AKJ51" s="0"/>
      <c r="AKK51" s="0"/>
      <c r="AKL51" s="0"/>
      <c r="AKM51" s="0"/>
      <c r="AKN51" s="0"/>
      <c r="AKO51" s="0"/>
      <c r="AKP51" s="0"/>
      <c r="AKQ51" s="0"/>
      <c r="AKR51" s="0"/>
      <c r="AKS51" s="0"/>
      <c r="AKT51" s="0"/>
      <c r="AKU51" s="0"/>
      <c r="AKV51" s="0"/>
      <c r="AKW51" s="0"/>
      <c r="AKX51" s="0"/>
      <c r="AKY51" s="0"/>
      <c r="AKZ51" s="0"/>
      <c r="ALA51" s="0"/>
      <c r="ALB51" s="0"/>
      <c r="ALC51" s="0"/>
      <c r="ALD51" s="0"/>
      <c r="ALE51" s="0"/>
      <c r="ALF51" s="0"/>
      <c r="ALG51" s="0"/>
      <c r="ALH51" s="0"/>
      <c r="ALI51" s="0"/>
      <c r="ALJ51" s="0"/>
      <c r="ALK51" s="0"/>
      <c r="ALL51" s="0"/>
      <c r="ALM51" s="0"/>
      <c r="ALN51" s="0"/>
      <c r="ALO51" s="0"/>
      <c r="ALP51" s="0"/>
      <c r="ALQ51" s="0"/>
      <c r="ALR51" s="0"/>
      <c r="ALS51" s="0"/>
      <c r="ALT51" s="0"/>
      <c r="ALU51" s="0"/>
      <c r="ALV51" s="0"/>
      <c r="ALW51" s="0"/>
      <c r="ALX51" s="0"/>
      <c r="ALY51" s="0"/>
      <c r="ALZ51" s="0"/>
      <c r="AMA51" s="0"/>
      <c r="AMB51" s="0"/>
      <c r="AMC51" s="0"/>
      <c r="AMD51" s="0"/>
      <c r="AME51" s="0"/>
      <c r="AMF51" s="0"/>
      <c r="AMG51" s="0"/>
      <c r="AMH51" s="0"/>
      <c r="AMI51" s="0"/>
      <c r="AMJ51" s="0"/>
    </row>
    <row r="52" customFormat="false" ht="25.5" hidden="false" customHeight="false" outlineLevel="0" collapsed="false">
      <c r="A52" s="59"/>
      <c r="B52" s="59"/>
      <c r="C52" s="60" t="s">
        <v>89</v>
      </c>
      <c r="D52" s="44" t="s">
        <v>68</v>
      </c>
      <c r="E52" s="36" t="n">
        <v>0.01</v>
      </c>
      <c r="F52" s="37" t="n">
        <f aca="false">E52*0.8182</f>
        <v>0.008182</v>
      </c>
      <c r="G52" s="61"/>
      <c r="H52" s="44" t="n">
        <v>0.01</v>
      </c>
      <c r="I52" s="62"/>
      <c r="J52" s="63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  <c r="IW52" s="0"/>
      <c r="IX52" s="0"/>
      <c r="IY52" s="0"/>
      <c r="IZ52" s="0"/>
      <c r="JA52" s="0"/>
      <c r="JB52" s="0"/>
      <c r="JC52" s="0"/>
      <c r="JD52" s="0"/>
      <c r="JE52" s="0"/>
      <c r="JF52" s="0"/>
      <c r="JG52" s="0"/>
      <c r="JH52" s="0"/>
      <c r="JI52" s="0"/>
      <c r="JJ52" s="0"/>
      <c r="JK52" s="0"/>
      <c r="JL52" s="0"/>
      <c r="JM52" s="0"/>
      <c r="JN52" s="0"/>
      <c r="JO52" s="0"/>
      <c r="JP52" s="0"/>
      <c r="JQ52" s="0"/>
      <c r="JR52" s="0"/>
      <c r="JS52" s="0"/>
      <c r="JT52" s="0"/>
      <c r="JU52" s="0"/>
      <c r="JV52" s="0"/>
      <c r="JW52" s="0"/>
      <c r="JX52" s="0"/>
      <c r="JY52" s="0"/>
      <c r="JZ52" s="0"/>
      <c r="KA52" s="0"/>
      <c r="KB52" s="0"/>
      <c r="KC52" s="0"/>
      <c r="KD52" s="0"/>
      <c r="KE52" s="0"/>
      <c r="KF52" s="0"/>
      <c r="KG52" s="0"/>
      <c r="KH52" s="0"/>
      <c r="KI52" s="0"/>
      <c r="KJ52" s="0"/>
      <c r="KK52" s="0"/>
      <c r="KL52" s="0"/>
      <c r="KM52" s="0"/>
      <c r="KN52" s="0"/>
      <c r="KO52" s="0"/>
      <c r="KP52" s="0"/>
      <c r="KQ52" s="0"/>
      <c r="KR52" s="0"/>
      <c r="KS52" s="0"/>
      <c r="KT52" s="0"/>
      <c r="KU52" s="0"/>
      <c r="KV52" s="0"/>
      <c r="KW52" s="0"/>
      <c r="KX52" s="0"/>
      <c r="KY52" s="0"/>
      <c r="KZ52" s="0"/>
      <c r="LA52" s="0"/>
      <c r="LB52" s="0"/>
      <c r="LC52" s="0"/>
      <c r="LD52" s="0"/>
      <c r="LE52" s="0"/>
      <c r="LF52" s="0"/>
      <c r="LG52" s="0"/>
      <c r="LH52" s="0"/>
      <c r="LI52" s="0"/>
      <c r="LJ52" s="0"/>
      <c r="LK52" s="0"/>
      <c r="LL52" s="0"/>
      <c r="LM52" s="0"/>
      <c r="LN52" s="0"/>
      <c r="LO52" s="0"/>
      <c r="LP52" s="0"/>
      <c r="LQ52" s="0"/>
      <c r="LR52" s="0"/>
      <c r="LS52" s="0"/>
      <c r="LT52" s="0"/>
      <c r="LU52" s="0"/>
      <c r="LV52" s="0"/>
      <c r="LW52" s="0"/>
      <c r="LX52" s="0"/>
      <c r="LY52" s="0"/>
      <c r="LZ52" s="0"/>
      <c r="MA52" s="0"/>
      <c r="MB52" s="0"/>
      <c r="MC52" s="0"/>
      <c r="MD52" s="0"/>
      <c r="ME52" s="0"/>
      <c r="MF52" s="0"/>
      <c r="MG52" s="0"/>
      <c r="MH52" s="0"/>
      <c r="MI52" s="0"/>
      <c r="MJ52" s="0"/>
      <c r="MK52" s="0"/>
      <c r="ML52" s="0"/>
      <c r="MM52" s="0"/>
      <c r="MN52" s="0"/>
      <c r="MO52" s="0"/>
      <c r="MP52" s="0"/>
      <c r="MQ52" s="0"/>
      <c r="MR52" s="0"/>
      <c r="MS52" s="0"/>
      <c r="MT52" s="0"/>
      <c r="MU52" s="0"/>
      <c r="MV52" s="0"/>
      <c r="MW52" s="0"/>
      <c r="MX52" s="0"/>
      <c r="MY52" s="0"/>
      <c r="MZ52" s="0"/>
      <c r="NA52" s="0"/>
      <c r="NB52" s="0"/>
      <c r="NC52" s="0"/>
      <c r="ND52" s="0"/>
      <c r="NE52" s="0"/>
      <c r="NF52" s="0"/>
      <c r="NG52" s="0"/>
      <c r="NH52" s="0"/>
      <c r="NI52" s="0"/>
      <c r="NJ52" s="0"/>
      <c r="NK52" s="0"/>
      <c r="NL52" s="0"/>
      <c r="NM52" s="0"/>
      <c r="NN52" s="0"/>
      <c r="NO52" s="0"/>
      <c r="NP52" s="0"/>
      <c r="NQ52" s="0"/>
      <c r="NR52" s="0"/>
      <c r="NS52" s="0"/>
      <c r="NT52" s="0"/>
      <c r="NU52" s="0"/>
      <c r="NV52" s="0"/>
      <c r="NW52" s="0"/>
      <c r="NX52" s="0"/>
      <c r="NY52" s="0"/>
      <c r="NZ52" s="0"/>
      <c r="OA52" s="0"/>
      <c r="OB52" s="0"/>
      <c r="OC52" s="0"/>
      <c r="OD52" s="0"/>
      <c r="OE52" s="0"/>
      <c r="OF52" s="0"/>
      <c r="OG52" s="0"/>
      <c r="OH52" s="0"/>
      <c r="OI52" s="0"/>
      <c r="OJ52" s="0"/>
      <c r="OK52" s="0"/>
      <c r="OL52" s="0"/>
      <c r="OM52" s="0"/>
      <c r="ON52" s="0"/>
      <c r="OO52" s="0"/>
      <c r="OP52" s="0"/>
      <c r="OQ52" s="0"/>
      <c r="OR52" s="0"/>
      <c r="OS52" s="0"/>
      <c r="OT52" s="0"/>
      <c r="OU52" s="0"/>
      <c r="OV52" s="0"/>
      <c r="OW52" s="0"/>
      <c r="OX52" s="0"/>
      <c r="OY52" s="0"/>
      <c r="OZ52" s="0"/>
      <c r="PA52" s="0"/>
      <c r="PB52" s="0"/>
      <c r="PC52" s="0"/>
      <c r="PD52" s="0"/>
      <c r="PE52" s="0"/>
      <c r="PF52" s="0"/>
      <c r="PG52" s="0"/>
      <c r="PH52" s="0"/>
      <c r="PI52" s="0"/>
      <c r="PJ52" s="0"/>
      <c r="PK52" s="0"/>
      <c r="PL52" s="0"/>
      <c r="PM52" s="0"/>
      <c r="PN52" s="0"/>
      <c r="PO52" s="0"/>
      <c r="PP52" s="0"/>
      <c r="PQ52" s="0"/>
      <c r="PR52" s="0"/>
      <c r="PS52" s="0"/>
      <c r="PT52" s="0"/>
      <c r="PU52" s="0"/>
      <c r="PV52" s="0"/>
      <c r="PW52" s="0"/>
      <c r="PX52" s="0"/>
      <c r="PY52" s="0"/>
      <c r="PZ52" s="0"/>
      <c r="QA52" s="0"/>
      <c r="QB52" s="0"/>
      <c r="QC52" s="0"/>
      <c r="QD52" s="0"/>
      <c r="QE52" s="0"/>
      <c r="QF52" s="0"/>
      <c r="QG52" s="0"/>
      <c r="QH52" s="0"/>
      <c r="QI52" s="0"/>
      <c r="QJ52" s="0"/>
      <c r="QK52" s="0"/>
      <c r="QL52" s="0"/>
      <c r="QM52" s="0"/>
      <c r="QN52" s="0"/>
      <c r="QO52" s="0"/>
      <c r="QP52" s="0"/>
      <c r="QQ52" s="0"/>
      <c r="QR52" s="0"/>
      <c r="QS52" s="0"/>
      <c r="QT52" s="0"/>
      <c r="QU52" s="0"/>
      <c r="QV52" s="0"/>
      <c r="QW52" s="0"/>
      <c r="QX52" s="0"/>
      <c r="QY52" s="0"/>
      <c r="QZ52" s="0"/>
      <c r="RA52" s="0"/>
      <c r="RB52" s="0"/>
      <c r="RC52" s="0"/>
      <c r="RD52" s="0"/>
      <c r="RE52" s="0"/>
      <c r="RF52" s="0"/>
      <c r="RG52" s="0"/>
      <c r="RH52" s="0"/>
      <c r="RI52" s="0"/>
      <c r="RJ52" s="0"/>
      <c r="RK52" s="0"/>
      <c r="RL52" s="0"/>
      <c r="RM52" s="0"/>
      <c r="RN52" s="0"/>
      <c r="RO52" s="0"/>
      <c r="RP52" s="0"/>
      <c r="RQ52" s="0"/>
      <c r="RR52" s="0"/>
      <c r="RS52" s="0"/>
      <c r="RT52" s="0"/>
      <c r="RU52" s="0"/>
      <c r="RV52" s="0"/>
      <c r="RW52" s="0"/>
      <c r="RX52" s="0"/>
      <c r="RY52" s="0"/>
      <c r="RZ52" s="0"/>
      <c r="SA52" s="0"/>
      <c r="SB52" s="0"/>
      <c r="SC52" s="0"/>
      <c r="SD52" s="0"/>
      <c r="SE52" s="0"/>
      <c r="SF52" s="0"/>
      <c r="SG52" s="0"/>
      <c r="SH52" s="0"/>
      <c r="SI52" s="0"/>
      <c r="SJ52" s="0"/>
      <c r="SK52" s="0"/>
      <c r="SL52" s="0"/>
      <c r="SM52" s="0"/>
      <c r="SN52" s="0"/>
      <c r="SO52" s="0"/>
      <c r="SP52" s="0"/>
      <c r="SQ52" s="0"/>
      <c r="SR52" s="0"/>
      <c r="SS52" s="0"/>
      <c r="ST52" s="0"/>
      <c r="SU52" s="0"/>
      <c r="SV52" s="0"/>
      <c r="SW52" s="0"/>
      <c r="SX52" s="0"/>
      <c r="SY52" s="0"/>
      <c r="SZ52" s="0"/>
      <c r="TA52" s="0"/>
      <c r="TB52" s="0"/>
      <c r="TC52" s="0"/>
      <c r="TD52" s="0"/>
      <c r="TE52" s="0"/>
      <c r="TF52" s="0"/>
      <c r="TG52" s="0"/>
      <c r="TH52" s="0"/>
      <c r="TI52" s="0"/>
      <c r="TJ52" s="0"/>
      <c r="TK52" s="0"/>
      <c r="TL52" s="0"/>
      <c r="TM52" s="0"/>
      <c r="TN52" s="0"/>
      <c r="TO52" s="0"/>
      <c r="TP52" s="0"/>
      <c r="TQ52" s="0"/>
      <c r="TR52" s="0"/>
      <c r="TS52" s="0"/>
      <c r="TT52" s="0"/>
      <c r="TU52" s="0"/>
      <c r="TV52" s="0"/>
      <c r="TW52" s="0"/>
      <c r="TX52" s="0"/>
      <c r="TY52" s="0"/>
      <c r="TZ52" s="0"/>
      <c r="UA52" s="0"/>
      <c r="UB52" s="0"/>
      <c r="UC52" s="0"/>
      <c r="UD52" s="0"/>
      <c r="UE52" s="0"/>
      <c r="UF52" s="0"/>
      <c r="UG52" s="0"/>
      <c r="UH52" s="0"/>
      <c r="UI52" s="0"/>
      <c r="UJ52" s="0"/>
      <c r="UK52" s="0"/>
      <c r="UL52" s="0"/>
      <c r="UM52" s="0"/>
      <c r="UN52" s="0"/>
      <c r="UO52" s="0"/>
      <c r="UP52" s="0"/>
      <c r="UQ52" s="0"/>
      <c r="UR52" s="0"/>
      <c r="US52" s="0"/>
      <c r="UT52" s="0"/>
      <c r="UU52" s="0"/>
      <c r="UV52" s="0"/>
      <c r="UW52" s="0"/>
      <c r="UX52" s="0"/>
      <c r="UY52" s="0"/>
      <c r="UZ52" s="0"/>
      <c r="VA52" s="0"/>
      <c r="VB52" s="0"/>
      <c r="VC52" s="0"/>
      <c r="VD52" s="0"/>
      <c r="VE52" s="0"/>
      <c r="VF52" s="0"/>
      <c r="VG52" s="0"/>
      <c r="VH52" s="0"/>
      <c r="VI52" s="0"/>
      <c r="VJ52" s="0"/>
      <c r="VK52" s="0"/>
      <c r="VL52" s="0"/>
      <c r="VM52" s="0"/>
      <c r="VN52" s="0"/>
      <c r="VO52" s="0"/>
      <c r="VP52" s="0"/>
      <c r="VQ52" s="0"/>
      <c r="VR52" s="0"/>
      <c r="VS52" s="0"/>
      <c r="VT52" s="0"/>
      <c r="VU52" s="0"/>
      <c r="VV52" s="0"/>
      <c r="VW52" s="0"/>
      <c r="VX52" s="0"/>
      <c r="VY52" s="0"/>
      <c r="VZ52" s="0"/>
      <c r="WA52" s="0"/>
      <c r="WB52" s="0"/>
      <c r="WC52" s="0"/>
      <c r="WD52" s="0"/>
      <c r="WE52" s="0"/>
      <c r="WF52" s="0"/>
      <c r="WG52" s="0"/>
      <c r="WH52" s="0"/>
      <c r="WI52" s="0"/>
      <c r="WJ52" s="0"/>
      <c r="WK52" s="0"/>
      <c r="WL52" s="0"/>
      <c r="WM52" s="0"/>
      <c r="WN52" s="0"/>
      <c r="WO52" s="0"/>
      <c r="WP52" s="0"/>
      <c r="WQ52" s="0"/>
      <c r="WR52" s="0"/>
      <c r="WS52" s="0"/>
      <c r="WT52" s="0"/>
      <c r="WU52" s="0"/>
      <c r="WV52" s="0"/>
      <c r="WW52" s="0"/>
      <c r="WX52" s="0"/>
      <c r="WY52" s="0"/>
      <c r="WZ52" s="0"/>
      <c r="XA52" s="0"/>
      <c r="XB52" s="0"/>
      <c r="XC52" s="0"/>
      <c r="XD52" s="0"/>
      <c r="XE52" s="0"/>
      <c r="XF52" s="0"/>
      <c r="XG52" s="0"/>
      <c r="XH52" s="0"/>
      <c r="XI52" s="0"/>
      <c r="XJ52" s="0"/>
      <c r="XK52" s="0"/>
      <c r="XL52" s="0"/>
      <c r="XM52" s="0"/>
      <c r="XN52" s="0"/>
      <c r="XO52" s="0"/>
      <c r="XP52" s="0"/>
      <c r="XQ52" s="0"/>
      <c r="XR52" s="0"/>
      <c r="XS52" s="0"/>
      <c r="XT52" s="0"/>
      <c r="XU52" s="0"/>
      <c r="XV52" s="0"/>
      <c r="XW52" s="0"/>
      <c r="XX52" s="0"/>
      <c r="XY52" s="0"/>
      <c r="XZ52" s="0"/>
      <c r="YA52" s="0"/>
      <c r="YB52" s="0"/>
      <c r="YC52" s="0"/>
      <c r="YD52" s="0"/>
      <c r="YE52" s="0"/>
      <c r="YF52" s="0"/>
      <c r="YG52" s="0"/>
      <c r="YH52" s="0"/>
      <c r="YI52" s="0"/>
      <c r="YJ52" s="0"/>
      <c r="YK52" s="0"/>
      <c r="YL52" s="0"/>
      <c r="YM52" s="0"/>
      <c r="YN52" s="0"/>
      <c r="YO52" s="0"/>
      <c r="YP52" s="0"/>
      <c r="YQ52" s="0"/>
      <c r="YR52" s="0"/>
      <c r="YS52" s="0"/>
      <c r="YT52" s="0"/>
      <c r="YU52" s="0"/>
      <c r="YV52" s="0"/>
      <c r="YW52" s="0"/>
      <c r="YX52" s="0"/>
      <c r="YY52" s="0"/>
      <c r="YZ52" s="0"/>
      <c r="ZA52" s="0"/>
      <c r="ZB52" s="0"/>
      <c r="ZC52" s="0"/>
      <c r="ZD52" s="0"/>
      <c r="ZE52" s="0"/>
      <c r="ZF52" s="0"/>
      <c r="ZG52" s="0"/>
      <c r="ZH52" s="0"/>
      <c r="ZI52" s="0"/>
      <c r="ZJ52" s="0"/>
      <c r="ZK52" s="0"/>
      <c r="ZL52" s="0"/>
      <c r="ZM52" s="0"/>
      <c r="ZN52" s="0"/>
      <c r="ZO52" s="0"/>
      <c r="ZP52" s="0"/>
      <c r="ZQ52" s="0"/>
      <c r="ZR52" s="0"/>
      <c r="ZS52" s="0"/>
      <c r="ZT52" s="0"/>
      <c r="ZU52" s="0"/>
      <c r="ZV52" s="0"/>
      <c r="ZW52" s="0"/>
      <c r="ZX52" s="0"/>
      <c r="ZY52" s="0"/>
      <c r="ZZ52" s="0"/>
      <c r="AAA52" s="0"/>
      <c r="AAB52" s="0"/>
      <c r="AAC52" s="0"/>
      <c r="AAD52" s="0"/>
      <c r="AAE52" s="0"/>
      <c r="AAF52" s="0"/>
      <c r="AAG52" s="0"/>
      <c r="AAH52" s="0"/>
      <c r="AAI52" s="0"/>
      <c r="AAJ52" s="0"/>
      <c r="AAK52" s="0"/>
      <c r="AAL52" s="0"/>
      <c r="AAM52" s="0"/>
      <c r="AAN52" s="0"/>
      <c r="AAO52" s="0"/>
      <c r="AAP52" s="0"/>
      <c r="AAQ52" s="0"/>
      <c r="AAR52" s="0"/>
      <c r="AAS52" s="0"/>
      <c r="AAT52" s="0"/>
      <c r="AAU52" s="0"/>
      <c r="AAV52" s="0"/>
      <c r="AAW52" s="0"/>
      <c r="AAX52" s="0"/>
      <c r="AAY52" s="0"/>
      <c r="AAZ52" s="0"/>
      <c r="ABA52" s="0"/>
      <c r="ABB52" s="0"/>
      <c r="ABC52" s="0"/>
      <c r="ABD52" s="0"/>
      <c r="ABE52" s="0"/>
      <c r="ABF52" s="0"/>
      <c r="ABG52" s="0"/>
      <c r="ABH52" s="0"/>
      <c r="ABI52" s="0"/>
      <c r="ABJ52" s="0"/>
      <c r="ABK52" s="0"/>
      <c r="ABL52" s="0"/>
      <c r="ABM52" s="0"/>
      <c r="ABN52" s="0"/>
      <c r="ABO52" s="0"/>
      <c r="ABP52" s="0"/>
      <c r="ABQ52" s="0"/>
      <c r="ABR52" s="0"/>
      <c r="ABS52" s="0"/>
      <c r="ABT52" s="0"/>
      <c r="ABU52" s="0"/>
      <c r="ABV52" s="0"/>
      <c r="ABW52" s="0"/>
      <c r="ABX52" s="0"/>
      <c r="ABY52" s="0"/>
      <c r="ABZ52" s="0"/>
      <c r="ACA52" s="0"/>
      <c r="ACB52" s="0"/>
      <c r="ACC52" s="0"/>
      <c r="ACD52" s="0"/>
      <c r="ACE52" s="0"/>
      <c r="ACF52" s="0"/>
      <c r="ACG52" s="0"/>
      <c r="ACH52" s="0"/>
      <c r="ACI52" s="0"/>
      <c r="ACJ52" s="0"/>
      <c r="ACK52" s="0"/>
      <c r="ACL52" s="0"/>
      <c r="ACM52" s="0"/>
      <c r="ACN52" s="0"/>
      <c r="ACO52" s="0"/>
      <c r="ACP52" s="0"/>
      <c r="ACQ52" s="0"/>
      <c r="ACR52" s="0"/>
      <c r="ACS52" s="0"/>
      <c r="ACT52" s="0"/>
      <c r="ACU52" s="0"/>
      <c r="ACV52" s="0"/>
      <c r="ACW52" s="0"/>
      <c r="ACX52" s="0"/>
      <c r="ACY52" s="0"/>
      <c r="ACZ52" s="0"/>
      <c r="ADA52" s="0"/>
      <c r="ADB52" s="0"/>
      <c r="ADC52" s="0"/>
      <c r="ADD52" s="0"/>
      <c r="ADE52" s="0"/>
      <c r="ADF52" s="0"/>
      <c r="ADG52" s="0"/>
      <c r="ADH52" s="0"/>
      <c r="ADI52" s="0"/>
      <c r="ADJ52" s="0"/>
      <c r="ADK52" s="0"/>
      <c r="ADL52" s="0"/>
      <c r="ADM52" s="0"/>
      <c r="ADN52" s="0"/>
      <c r="ADO52" s="0"/>
      <c r="ADP52" s="0"/>
      <c r="ADQ52" s="0"/>
      <c r="ADR52" s="0"/>
      <c r="ADS52" s="0"/>
      <c r="ADT52" s="0"/>
      <c r="ADU52" s="0"/>
      <c r="ADV52" s="0"/>
      <c r="ADW52" s="0"/>
      <c r="ADX52" s="0"/>
      <c r="ADY52" s="0"/>
      <c r="ADZ52" s="0"/>
      <c r="AEA52" s="0"/>
      <c r="AEB52" s="0"/>
      <c r="AEC52" s="0"/>
      <c r="AED52" s="0"/>
      <c r="AEE52" s="0"/>
      <c r="AEF52" s="0"/>
      <c r="AEG52" s="0"/>
      <c r="AEH52" s="0"/>
      <c r="AEI52" s="0"/>
      <c r="AEJ52" s="0"/>
      <c r="AEK52" s="0"/>
      <c r="AEL52" s="0"/>
      <c r="AEM52" s="0"/>
      <c r="AEN52" s="0"/>
      <c r="AEO52" s="0"/>
      <c r="AEP52" s="0"/>
      <c r="AEQ52" s="0"/>
      <c r="AER52" s="0"/>
      <c r="AES52" s="0"/>
      <c r="AET52" s="0"/>
      <c r="AEU52" s="0"/>
      <c r="AEV52" s="0"/>
      <c r="AEW52" s="0"/>
      <c r="AEX52" s="0"/>
      <c r="AEY52" s="0"/>
      <c r="AEZ52" s="0"/>
      <c r="AFA52" s="0"/>
      <c r="AFB52" s="0"/>
      <c r="AFC52" s="0"/>
      <c r="AFD52" s="0"/>
      <c r="AFE52" s="0"/>
      <c r="AFF52" s="0"/>
      <c r="AFG52" s="0"/>
      <c r="AFH52" s="0"/>
      <c r="AFI52" s="0"/>
      <c r="AFJ52" s="0"/>
      <c r="AFK52" s="0"/>
      <c r="AFL52" s="0"/>
      <c r="AFM52" s="0"/>
      <c r="AFN52" s="0"/>
      <c r="AFO52" s="0"/>
      <c r="AFP52" s="0"/>
      <c r="AFQ52" s="0"/>
      <c r="AFR52" s="0"/>
      <c r="AFS52" s="0"/>
      <c r="AFT52" s="0"/>
      <c r="AFU52" s="0"/>
      <c r="AFV52" s="0"/>
      <c r="AFW52" s="0"/>
      <c r="AFX52" s="0"/>
      <c r="AFY52" s="0"/>
      <c r="AFZ52" s="0"/>
      <c r="AGA52" s="0"/>
      <c r="AGB52" s="0"/>
      <c r="AGC52" s="0"/>
      <c r="AGD52" s="0"/>
      <c r="AGE52" s="0"/>
      <c r="AGF52" s="0"/>
      <c r="AGG52" s="0"/>
      <c r="AGH52" s="0"/>
      <c r="AGI52" s="0"/>
      <c r="AGJ52" s="0"/>
      <c r="AGK52" s="0"/>
      <c r="AGL52" s="0"/>
      <c r="AGM52" s="0"/>
      <c r="AGN52" s="0"/>
      <c r="AGO52" s="0"/>
      <c r="AGP52" s="0"/>
      <c r="AGQ52" s="0"/>
      <c r="AGR52" s="0"/>
      <c r="AGS52" s="0"/>
      <c r="AGT52" s="0"/>
      <c r="AGU52" s="0"/>
      <c r="AGV52" s="0"/>
      <c r="AGW52" s="0"/>
      <c r="AGX52" s="0"/>
      <c r="AGY52" s="0"/>
      <c r="AGZ52" s="0"/>
      <c r="AHA52" s="0"/>
      <c r="AHB52" s="0"/>
      <c r="AHC52" s="0"/>
      <c r="AHD52" s="0"/>
      <c r="AHE52" s="0"/>
      <c r="AHF52" s="0"/>
      <c r="AHG52" s="0"/>
      <c r="AHH52" s="0"/>
      <c r="AHI52" s="0"/>
      <c r="AHJ52" s="0"/>
      <c r="AHK52" s="0"/>
      <c r="AHL52" s="0"/>
      <c r="AHM52" s="0"/>
      <c r="AHN52" s="0"/>
      <c r="AHO52" s="0"/>
      <c r="AHP52" s="0"/>
      <c r="AHQ52" s="0"/>
      <c r="AHR52" s="0"/>
      <c r="AHS52" s="0"/>
      <c r="AHT52" s="0"/>
      <c r="AHU52" s="0"/>
      <c r="AHV52" s="0"/>
      <c r="AHW52" s="0"/>
      <c r="AHX52" s="0"/>
      <c r="AHY52" s="0"/>
      <c r="AHZ52" s="0"/>
      <c r="AIA52" s="0"/>
      <c r="AIB52" s="0"/>
      <c r="AIC52" s="0"/>
      <c r="AID52" s="0"/>
      <c r="AIE52" s="0"/>
      <c r="AIF52" s="0"/>
      <c r="AIG52" s="0"/>
      <c r="AIH52" s="0"/>
      <c r="AII52" s="0"/>
      <c r="AIJ52" s="0"/>
      <c r="AIK52" s="0"/>
      <c r="AIL52" s="0"/>
      <c r="AIM52" s="0"/>
      <c r="AIN52" s="0"/>
      <c r="AIO52" s="0"/>
      <c r="AIP52" s="0"/>
      <c r="AIQ52" s="0"/>
      <c r="AIR52" s="0"/>
      <c r="AIS52" s="0"/>
      <c r="AIT52" s="0"/>
      <c r="AIU52" s="0"/>
      <c r="AIV52" s="0"/>
      <c r="AIW52" s="0"/>
      <c r="AIX52" s="0"/>
      <c r="AIY52" s="0"/>
      <c r="AIZ52" s="0"/>
      <c r="AJA52" s="0"/>
      <c r="AJB52" s="0"/>
      <c r="AJC52" s="0"/>
      <c r="AJD52" s="0"/>
      <c r="AJE52" s="0"/>
      <c r="AJF52" s="0"/>
      <c r="AJG52" s="0"/>
      <c r="AJH52" s="0"/>
      <c r="AJI52" s="0"/>
      <c r="AJJ52" s="0"/>
      <c r="AJK52" s="0"/>
      <c r="AJL52" s="0"/>
      <c r="AJM52" s="0"/>
      <c r="AJN52" s="0"/>
      <c r="AJO52" s="0"/>
      <c r="AJP52" s="0"/>
      <c r="AJQ52" s="0"/>
      <c r="AJR52" s="0"/>
      <c r="AJS52" s="0"/>
      <c r="AJT52" s="0"/>
      <c r="AJU52" s="0"/>
      <c r="AJV52" s="0"/>
      <c r="AJW52" s="0"/>
      <c r="AJX52" s="0"/>
      <c r="AJY52" s="0"/>
      <c r="AJZ52" s="0"/>
      <c r="AKA52" s="0"/>
      <c r="AKB52" s="0"/>
      <c r="AKC52" s="0"/>
      <c r="AKD52" s="0"/>
      <c r="AKE52" s="0"/>
      <c r="AKF52" s="0"/>
      <c r="AKG52" s="0"/>
      <c r="AKH52" s="0"/>
      <c r="AKI52" s="0"/>
      <c r="AKJ52" s="0"/>
      <c r="AKK52" s="0"/>
      <c r="AKL52" s="0"/>
      <c r="AKM52" s="0"/>
      <c r="AKN52" s="0"/>
      <c r="AKO52" s="0"/>
      <c r="AKP52" s="0"/>
      <c r="AKQ52" s="0"/>
      <c r="AKR52" s="0"/>
      <c r="AKS52" s="0"/>
      <c r="AKT52" s="0"/>
      <c r="AKU52" s="0"/>
      <c r="AKV52" s="0"/>
      <c r="AKW52" s="0"/>
      <c r="AKX52" s="0"/>
      <c r="AKY52" s="0"/>
      <c r="AKZ52" s="0"/>
      <c r="ALA52" s="0"/>
      <c r="ALB52" s="0"/>
      <c r="ALC52" s="0"/>
      <c r="ALD52" s="0"/>
      <c r="ALE52" s="0"/>
      <c r="ALF52" s="0"/>
      <c r="ALG52" s="0"/>
      <c r="ALH52" s="0"/>
      <c r="ALI52" s="0"/>
      <c r="ALJ52" s="0"/>
      <c r="ALK52" s="0"/>
      <c r="ALL52" s="0"/>
      <c r="ALM52" s="0"/>
      <c r="ALN52" s="0"/>
      <c r="ALO52" s="0"/>
      <c r="ALP52" s="0"/>
      <c r="ALQ52" s="0"/>
      <c r="ALR52" s="0"/>
      <c r="ALS52" s="0"/>
      <c r="ALT52" s="0"/>
      <c r="ALU52" s="0"/>
      <c r="ALV52" s="0"/>
      <c r="ALW52" s="0"/>
      <c r="ALX52" s="0"/>
      <c r="ALY52" s="0"/>
      <c r="ALZ52" s="0"/>
      <c r="AMA52" s="0"/>
      <c r="AMB52" s="0"/>
      <c r="AMC52" s="0"/>
      <c r="AMD52" s="0"/>
      <c r="AME52" s="0"/>
      <c r="AMF52" s="0"/>
      <c r="AMG52" s="0"/>
      <c r="AMH52" s="0"/>
      <c r="AMI52" s="0"/>
      <c r="AMJ52" s="0"/>
    </row>
    <row r="53" s="52" customFormat="true" ht="12.75" hidden="false" customHeight="false" outlineLevel="0" collapsed="false">
      <c r="A53" s="59"/>
      <c r="B53" s="59"/>
      <c r="C53" s="49" t="s">
        <v>90</v>
      </c>
      <c r="D53" s="44" t="s">
        <v>91</v>
      </c>
      <c r="E53" s="50" t="n">
        <v>0.03</v>
      </c>
      <c r="F53" s="37" t="n">
        <f aca="false">E53*0.8182</f>
        <v>0.024546</v>
      </c>
      <c r="G53" s="61"/>
      <c r="H53" s="51" t="n">
        <v>0.03</v>
      </c>
      <c r="I53" s="62"/>
      <c r="J53" s="63"/>
    </row>
    <row r="54" s="52" customFormat="true" ht="12.75" hidden="false" customHeight="false" outlineLevel="0" collapsed="false">
      <c r="A54" s="59"/>
      <c r="B54" s="59"/>
      <c r="C54" s="49" t="s">
        <v>92</v>
      </c>
      <c r="D54" s="44" t="s">
        <v>87</v>
      </c>
      <c r="E54" s="50" t="n">
        <v>0.03</v>
      </c>
      <c r="F54" s="37" t="n">
        <f aca="false">E54*0.8182</f>
        <v>0.024546</v>
      </c>
      <c r="G54" s="61"/>
      <c r="H54" s="51" t="n">
        <v>0.03</v>
      </c>
      <c r="I54" s="62"/>
      <c r="J54" s="63"/>
    </row>
    <row r="55" customFormat="false" ht="12.75" hidden="false" customHeight="false" outlineLevel="0" collapsed="false">
      <c r="A55" s="59"/>
      <c r="B55" s="59"/>
      <c r="C55" s="49" t="s">
        <v>93</v>
      </c>
      <c r="D55" s="44" t="s">
        <v>87</v>
      </c>
      <c r="E55" s="50" t="n">
        <v>0.04</v>
      </c>
      <c r="F55" s="37" t="n">
        <f aca="false">E55*0.8182</f>
        <v>0.032728</v>
      </c>
      <c r="G55" s="61"/>
      <c r="H55" s="51" t="n">
        <v>0.04</v>
      </c>
      <c r="I55" s="62"/>
      <c r="J55" s="63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  <c r="IW55" s="0"/>
      <c r="IX55" s="0"/>
      <c r="IY55" s="0"/>
      <c r="IZ55" s="0"/>
      <c r="JA55" s="0"/>
      <c r="JB55" s="0"/>
      <c r="JC55" s="0"/>
      <c r="JD55" s="0"/>
      <c r="JE55" s="0"/>
      <c r="JF55" s="0"/>
      <c r="JG55" s="0"/>
      <c r="JH55" s="0"/>
      <c r="JI55" s="0"/>
      <c r="JJ55" s="0"/>
      <c r="JK55" s="0"/>
      <c r="JL55" s="0"/>
      <c r="JM55" s="0"/>
      <c r="JN55" s="0"/>
      <c r="JO55" s="0"/>
      <c r="JP55" s="0"/>
      <c r="JQ55" s="0"/>
      <c r="JR55" s="0"/>
      <c r="JS55" s="0"/>
      <c r="JT55" s="0"/>
      <c r="JU55" s="0"/>
      <c r="JV55" s="0"/>
      <c r="JW55" s="0"/>
      <c r="JX55" s="0"/>
      <c r="JY55" s="0"/>
      <c r="JZ55" s="0"/>
      <c r="KA55" s="0"/>
      <c r="KB55" s="0"/>
      <c r="KC55" s="0"/>
      <c r="KD55" s="0"/>
      <c r="KE55" s="0"/>
      <c r="KF55" s="0"/>
      <c r="KG55" s="0"/>
      <c r="KH55" s="0"/>
      <c r="KI55" s="0"/>
      <c r="KJ55" s="0"/>
      <c r="KK55" s="0"/>
      <c r="KL55" s="0"/>
      <c r="KM55" s="0"/>
      <c r="KN55" s="0"/>
      <c r="KO55" s="0"/>
      <c r="KP55" s="0"/>
      <c r="KQ55" s="0"/>
      <c r="KR55" s="0"/>
      <c r="KS55" s="0"/>
      <c r="KT55" s="0"/>
      <c r="KU55" s="0"/>
      <c r="KV55" s="0"/>
      <c r="KW55" s="0"/>
      <c r="KX55" s="0"/>
      <c r="KY55" s="0"/>
      <c r="KZ55" s="0"/>
      <c r="LA55" s="0"/>
      <c r="LB55" s="0"/>
      <c r="LC55" s="0"/>
      <c r="LD55" s="0"/>
      <c r="LE55" s="0"/>
      <c r="LF55" s="0"/>
      <c r="LG55" s="0"/>
      <c r="LH55" s="0"/>
      <c r="LI55" s="0"/>
      <c r="LJ55" s="0"/>
      <c r="LK55" s="0"/>
      <c r="LL55" s="0"/>
      <c r="LM55" s="0"/>
      <c r="LN55" s="0"/>
      <c r="LO55" s="0"/>
      <c r="LP55" s="0"/>
      <c r="LQ55" s="0"/>
      <c r="LR55" s="0"/>
      <c r="LS55" s="0"/>
      <c r="LT55" s="0"/>
      <c r="LU55" s="0"/>
      <c r="LV55" s="0"/>
      <c r="LW55" s="0"/>
      <c r="LX55" s="0"/>
      <c r="LY55" s="0"/>
      <c r="LZ55" s="0"/>
      <c r="MA55" s="0"/>
      <c r="MB55" s="0"/>
      <c r="MC55" s="0"/>
      <c r="MD55" s="0"/>
      <c r="ME55" s="0"/>
      <c r="MF55" s="0"/>
      <c r="MG55" s="0"/>
      <c r="MH55" s="0"/>
      <c r="MI55" s="0"/>
      <c r="MJ55" s="0"/>
      <c r="MK55" s="0"/>
      <c r="ML55" s="0"/>
      <c r="MM55" s="0"/>
      <c r="MN55" s="0"/>
      <c r="MO55" s="0"/>
      <c r="MP55" s="0"/>
      <c r="MQ55" s="0"/>
      <c r="MR55" s="0"/>
      <c r="MS55" s="0"/>
      <c r="MT55" s="0"/>
      <c r="MU55" s="0"/>
      <c r="MV55" s="0"/>
      <c r="MW55" s="0"/>
      <c r="MX55" s="0"/>
      <c r="MY55" s="0"/>
      <c r="MZ55" s="0"/>
      <c r="NA55" s="0"/>
      <c r="NB55" s="0"/>
      <c r="NC55" s="0"/>
      <c r="ND55" s="0"/>
      <c r="NE55" s="0"/>
      <c r="NF55" s="0"/>
      <c r="NG55" s="0"/>
      <c r="NH55" s="0"/>
      <c r="NI55" s="0"/>
      <c r="NJ55" s="0"/>
      <c r="NK55" s="0"/>
      <c r="NL55" s="0"/>
      <c r="NM55" s="0"/>
      <c r="NN55" s="0"/>
      <c r="NO55" s="0"/>
      <c r="NP55" s="0"/>
      <c r="NQ55" s="0"/>
      <c r="NR55" s="0"/>
      <c r="NS55" s="0"/>
      <c r="NT55" s="0"/>
      <c r="NU55" s="0"/>
      <c r="NV55" s="0"/>
      <c r="NW55" s="0"/>
      <c r="NX55" s="0"/>
      <c r="NY55" s="0"/>
      <c r="NZ55" s="0"/>
      <c r="OA55" s="0"/>
      <c r="OB55" s="0"/>
      <c r="OC55" s="0"/>
      <c r="OD55" s="0"/>
      <c r="OE55" s="0"/>
      <c r="OF55" s="0"/>
      <c r="OG55" s="0"/>
      <c r="OH55" s="0"/>
      <c r="OI55" s="0"/>
      <c r="OJ55" s="0"/>
      <c r="OK55" s="0"/>
      <c r="OL55" s="0"/>
      <c r="OM55" s="0"/>
      <c r="ON55" s="0"/>
      <c r="OO55" s="0"/>
      <c r="OP55" s="0"/>
      <c r="OQ55" s="0"/>
      <c r="OR55" s="0"/>
      <c r="OS55" s="0"/>
      <c r="OT55" s="0"/>
      <c r="OU55" s="0"/>
      <c r="OV55" s="0"/>
      <c r="OW55" s="0"/>
      <c r="OX55" s="0"/>
      <c r="OY55" s="0"/>
      <c r="OZ55" s="0"/>
      <c r="PA55" s="0"/>
      <c r="PB55" s="0"/>
      <c r="PC55" s="0"/>
      <c r="PD55" s="0"/>
      <c r="PE55" s="0"/>
      <c r="PF55" s="0"/>
      <c r="PG55" s="0"/>
      <c r="PH55" s="0"/>
      <c r="PI55" s="0"/>
      <c r="PJ55" s="0"/>
      <c r="PK55" s="0"/>
      <c r="PL55" s="0"/>
      <c r="PM55" s="0"/>
      <c r="PN55" s="0"/>
      <c r="PO55" s="0"/>
      <c r="PP55" s="0"/>
      <c r="PQ55" s="0"/>
      <c r="PR55" s="0"/>
      <c r="PS55" s="0"/>
      <c r="PT55" s="0"/>
      <c r="PU55" s="0"/>
      <c r="PV55" s="0"/>
      <c r="PW55" s="0"/>
      <c r="PX55" s="0"/>
      <c r="PY55" s="0"/>
      <c r="PZ55" s="0"/>
      <c r="QA55" s="0"/>
      <c r="QB55" s="0"/>
      <c r="QC55" s="0"/>
      <c r="QD55" s="0"/>
      <c r="QE55" s="0"/>
      <c r="QF55" s="0"/>
      <c r="QG55" s="0"/>
      <c r="QH55" s="0"/>
      <c r="QI55" s="0"/>
      <c r="QJ55" s="0"/>
      <c r="QK55" s="0"/>
      <c r="QL55" s="0"/>
      <c r="QM55" s="0"/>
      <c r="QN55" s="0"/>
      <c r="QO55" s="0"/>
      <c r="QP55" s="0"/>
      <c r="QQ55" s="0"/>
      <c r="QR55" s="0"/>
      <c r="QS55" s="0"/>
      <c r="QT55" s="0"/>
      <c r="QU55" s="0"/>
      <c r="QV55" s="0"/>
      <c r="QW55" s="0"/>
      <c r="QX55" s="0"/>
      <c r="QY55" s="0"/>
      <c r="QZ55" s="0"/>
      <c r="RA55" s="0"/>
      <c r="RB55" s="0"/>
      <c r="RC55" s="0"/>
      <c r="RD55" s="0"/>
      <c r="RE55" s="0"/>
      <c r="RF55" s="0"/>
      <c r="RG55" s="0"/>
      <c r="RH55" s="0"/>
      <c r="RI55" s="0"/>
      <c r="RJ55" s="0"/>
      <c r="RK55" s="0"/>
      <c r="RL55" s="0"/>
      <c r="RM55" s="0"/>
      <c r="RN55" s="0"/>
      <c r="RO55" s="0"/>
      <c r="RP55" s="0"/>
      <c r="RQ55" s="0"/>
      <c r="RR55" s="0"/>
      <c r="RS55" s="0"/>
      <c r="RT55" s="0"/>
      <c r="RU55" s="0"/>
      <c r="RV55" s="0"/>
      <c r="RW55" s="0"/>
      <c r="RX55" s="0"/>
      <c r="RY55" s="0"/>
      <c r="RZ55" s="0"/>
      <c r="SA55" s="0"/>
      <c r="SB55" s="0"/>
      <c r="SC55" s="0"/>
      <c r="SD55" s="0"/>
      <c r="SE55" s="0"/>
      <c r="SF55" s="0"/>
      <c r="SG55" s="0"/>
      <c r="SH55" s="0"/>
      <c r="SI55" s="0"/>
      <c r="SJ55" s="0"/>
      <c r="SK55" s="0"/>
      <c r="SL55" s="0"/>
      <c r="SM55" s="0"/>
      <c r="SN55" s="0"/>
      <c r="SO55" s="0"/>
      <c r="SP55" s="0"/>
      <c r="SQ55" s="0"/>
      <c r="SR55" s="0"/>
      <c r="SS55" s="0"/>
      <c r="ST55" s="0"/>
      <c r="SU55" s="0"/>
      <c r="SV55" s="0"/>
      <c r="SW55" s="0"/>
      <c r="SX55" s="0"/>
      <c r="SY55" s="0"/>
      <c r="SZ55" s="0"/>
      <c r="TA55" s="0"/>
      <c r="TB55" s="0"/>
      <c r="TC55" s="0"/>
      <c r="TD55" s="0"/>
      <c r="TE55" s="0"/>
      <c r="TF55" s="0"/>
      <c r="TG55" s="0"/>
      <c r="TH55" s="0"/>
      <c r="TI55" s="0"/>
      <c r="TJ55" s="0"/>
      <c r="TK55" s="0"/>
      <c r="TL55" s="0"/>
      <c r="TM55" s="0"/>
      <c r="TN55" s="0"/>
      <c r="TO55" s="0"/>
      <c r="TP55" s="0"/>
      <c r="TQ55" s="0"/>
      <c r="TR55" s="0"/>
      <c r="TS55" s="0"/>
      <c r="TT55" s="0"/>
      <c r="TU55" s="0"/>
      <c r="TV55" s="0"/>
      <c r="TW55" s="0"/>
      <c r="TX55" s="0"/>
      <c r="TY55" s="0"/>
      <c r="TZ55" s="0"/>
      <c r="UA55" s="0"/>
      <c r="UB55" s="0"/>
      <c r="UC55" s="0"/>
      <c r="UD55" s="0"/>
      <c r="UE55" s="0"/>
      <c r="UF55" s="0"/>
      <c r="UG55" s="0"/>
      <c r="UH55" s="0"/>
      <c r="UI55" s="0"/>
      <c r="UJ55" s="0"/>
      <c r="UK55" s="0"/>
      <c r="UL55" s="0"/>
      <c r="UM55" s="0"/>
      <c r="UN55" s="0"/>
      <c r="UO55" s="0"/>
      <c r="UP55" s="0"/>
      <c r="UQ55" s="0"/>
      <c r="UR55" s="0"/>
      <c r="US55" s="0"/>
      <c r="UT55" s="0"/>
      <c r="UU55" s="0"/>
      <c r="UV55" s="0"/>
      <c r="UW55" s="0"/>
      <c r="UX55" s="0"/>
      <c r="UY55" s="0"/>
      <c r="UZ55" s="0"/>
      <c r="VA55" s="0"/>
      <c r="VB55" s="0"/>
      <c r="VC55" s="0"/>
      <c r="VD55" s="0"/>
      <c r="VE55" s="0"/>
      <c r="VF55" s="0"/>
      <c r="VG55" s="0"/>
      <c r="VH55" s="0"/>
      <c r="VI55" s="0"/>
      <c r="VJ55" s="0"/>
      <c r="VK55" s="0"/>
      <c r="VL55" s="0"/>
      <c r="VM55" s="0"/>
      <c r="VN55" s="0"/>
      <c r="VO55" s="0"/>
      <c r="VP55" s="0"/>
      <c r="VQ55" s="0"/>
      <c r="VR55" s="0"/>
      <c r="VS55" s="0"/>
      <c r="VT55" s="0"/>
      <c r="VU55" s="0"/>
      <c r="VV55" s="0"/>
      <c r="VW55" s="0"/>
      <c r="VX55" s="0"/>
      <c r="VY55" s="0"/>
      <c r="VZ55" s="0"/>
      <c r="WA55" s="0"/>
      <c r="WB55" s="0"/>
      <c r="WC55" s="0"/>
      <c r="WD55" s="0"/>
      <c r="WE55" s="0"/>
      <c r="WF55" s="0"/>
      <c r="WG55" s="0"/>
      <c r="WH55" s="0"/>
      <c r="WI55" s="0"/>
      <c r="WJ55" s="0"/>
      <c r="WK55" s="0"/>
      <c r="WL55" s="0"/>
      <c r="WM55" s="0"/>
      <c r="WN55" s="0"/>
      <c r="WO55" s="0"/>
      <c r="WP55" s="0"/>
      <c r="WQ55" s="0"/>
      <c r="WR55" s="0"/>
      <c r="WS55" s="0"/>
      <c r="WT55" s="0"/>
      <c r="WU55" s="0"/>
      <c r="WV55" s="0"/>
      <c r="WW55" s="0"/>
      <c r="WX55" s="0"/>
      <c r="WY55" s="0"/>
      <c r="WZ55" s="0"/>
      <c r="XA55" s="0"/>
      <c r="XB55" s="0"/>
      <c r="XC55" s="0"/>
      <c r="XD55" s="0"/>
      <c r="XE55" s="0"/>
      <c r="XF55" s="0"/>
      <c r="XG55" s="0"/>
      <c r="XH55" s="0"/>
      <c r="XI55" s="0"/>
      <c r="XJ55" s="0"/>
      <c r="XK55" s="0"/>
      <c r="XL55" s="0"/>
      <c r="XM55" s="0"/>
      <c r="XN55" s="0"/>
      <c r="XO55" s="0"/>
      <c r="XP55" s="0"/>
      <c r="XQ55" s="0"/>
      <c r="XR55" s="0"/>
      <c r="XS55" s="0"/>
      <c r="XT55" s="0"/>
      <c r="XU55" s="0"/>
      <c r="XV55" s="0"/>
      <c r="XW55" s="0"/>
      <c r="XX55" s="0"/>
      <c r="XY55" s="0"/>
      <c r="XZ55" s="0"/>
      <c r="YA55" s="0"/>
      <c r="YB55" s="0"/>
      <c r="YC55" s="0"/>
      <c r="YD55" s="0"/>
      <c r="YE55" s="0"/>
      <c r="YF55" s="0"/>
      <c r="YG55" s="0"/>
      <c r="YH55" s="0"/>
      <c r="YI55" s="0"/>
      <c r="YJ55" s="0"/>
      <c r="YK55" s="0"/>
      <c r="YL55" s="0"/>
      <c r="YM55" s="0"/>
      <c r="YN55" s="0"/>
      <c r="YO55" s="0"/>
      <c r="YP55" s="0"/>
      <c r="YQ55" s="0"/>
      <c r="YR55" s="0"/>
      <c r="YS55" s="0"/>
      <c r="YT55" s="0"/>
      <c r="YU55" s="0"/>
      <c r="YV55" s="0"/>
      <c r="YW55" s="0"/>
      <c r="YX55" s="0"/>
      <c r="YY55" s="0"/>
      <c r="YZ55" s="0"/>
      <c r="ZA55" s="0"/>
      <c r="ZB55" s="0"/>
      <c r="ZC55" s="0"/>
      <c r="ZD55" s="0"/>
      <c r="ZE55" s="0"/>
      <c r="ZF55" s="0"/>
      <c r="ZG55" s="0"/>
      <c r="ZH55" s="0"/>
      <c r="ZI55" s="0"/>
      <c r="ZJ55" s="0"/>
      <c r="ZK55" s="0"/>
      <c r="ZL55" s="0"/>
      <c r="ZM55" s="0"/>
      <c r="ZN55" s="0"/>
      <c r="ZO55" s="0"/>
      <c r="ZP55" s="0"/>
      <c r="ZQ55" s="0"/>
      <c r="ZR55" s="0"/>
      <c r="ZS55" s="0"/>
      <c r="ZT55" s="0"/>
      <c r="ZU55" s="0"/>
      <c r="ZV55" s="0"/>
      <c r="ZW55" s="0"/>
      <c r="ZX55" s="0"/>
      <c r="ZY55" s="0"/>
      <c r="ZZ55" s="0"/>
      <c r="AAA55" s="0"/>
      <c r="AAB55" s="0"/>
      <c r="AAC55" s="0"/>
      <c r="AAD55" s="0"/>
      <c r="AAE55" s="0"/>
      <c r="AAF55" s="0"/>
      <c r="AAG55" s="0"/>
      <c r="AAH55" s="0"/>
      <c r="AAI55" s="0"/>
      <c r="AAJ55" s="0"/>
      <c r="AAK55" s="0"/>
      <c r="AAL55" s="0"/>
      <c r="AAM55" s="0"/>
      <c r="AAN55" s="0"/>
      <c r="AAO55" s="0"/>
      <c r="AAP55" s="0"/>
      <c r="AAQ55" s="0"/>
      <c r="AAR55" s="0"/>
      <c r="AAS55" s="0"/>
      <c r="AAT55" s="0"/>
      <c r="AAU55" s="0"/>
      <c r="AAV55" s="0"/>
      <c r="AAW55" s="0"/>
      <c r="AAX55" s="0"/>
      <c r="AAY55" s="0"/>
      <c r="AAZ55" s="0"/>
      <c r="ABA55" s="0"/>
      <c r="ABB55" s="0"/>
      <c r="ABC55" s="0"/>
      <c r="ABD55" s="0"/>
      <c r="ABE55" s="0"/>
      <c r="ABF55" s="0"/>
      <c r="ABG55" s="0"/>
      <c r="ABH55" s="0"/>
      <c r="ABI55" s="0"/>
      <c r="ABJ55" s="0"/>
      <c r="ABK55" s="0"/>
      <c r="ABL55" s="0"/>
      <c r="ABM55" s="0"/>
      <c r="ABN55" s="0"/>
      <c r="ABO55" s="0"/>
      <c r="ABP55" s="0"/>
      <c r="ABQ55" s="0"/>
      <c r="ABR55" s="0"/>
      <c r="ABS55" s="0"/>
      <c r="ABT55" s="0"/>
      <c r="ABU55" s="0"/>
      <c r="ABV55" s="0"/>
      <c r="ABW55" s="0"/>
      <c r="ABX55" s="0"/>
      <c r="ABY55" s="0"/>
      <c r="ABZ55" s="0"/>
      <c r="ACA55" s="0"/>
      <c r="ACB55" s="0"/>
      <c r="ACC55" s="0"/>
      <c r="ACD55" s="0"/>
      <c r="ACE55" s="0"/>
      <c r="ACF55" s="0"/>
      <c r="ACG55" s="0"/>
      <c r="ACH55" s="0"/>
      <c r="ACI55" s="0"/>
      <c r="ACJ55" s="0"/>
      <c r="ACK55" s="0"/>
      <c r="ACL55" s="0"/>
      <c r="ACM55" s="0"/>
      <c r="ACN55" s="0"/>
      <c r="ACO55" s="0"/>
      <c r="ACP55" s="0"/>
      <c r="ACQ55" s="0"/>
      <c r="ACR55" s="0"/>
      <c r="ACS55" s="0"/>
      <c r="ACT55" s="0"/>
      <c r="ACU55" s="0"/>
      <c r="ACV55" s="0"/>
      <c r="ACW55" s="0"/>
      <c r="ACX55" s="0"/>
      <c r="ACY55" s="0"/>
      <c r="ACZ55" s="0"/>
      <c r="ADA55" s="0"/>
      <c r="ADB55" s="0"/>
      <c r="ADC55" s="0"/>
      <c r="ADD55" s="0"/>
      <c r="ADE55" s="0"/>
      <c r="ADF55" s="0"/>
      <c r="ADG55" s="0"/>
      <c r="ADH55" s="0"/>
      <c r="ADI55" s="0"/>
      <c r="ADJ55" s="0"/>
      <c r="ADK55" s="0"/>
      <c r="ADL55" s="0"/>
      <c r="ADM55" s="0"/>
      <c r="ADN55" s="0"/>
      <c r="ADO55" s="0"/>
      <c r="ADP55" s="0"/>
      <c r="ADQ55" s="0"/>
      <c r="ADR55" s="0"/>
      <c r="ADS55" s="0"/>
      <c r="ADT55" s="0"/>
      <c r="ADU55" s="0"/>
      <c r="ADV55" s="0"/>
      <c r="ADW55" s="0"/>
      <c r="ADX55" s="0"/>
      <c r="ADY55" s="0"/>
      <c r="ADZ55" s="0"/>
      <c r="AEA55" s="0"/>
      <c r="AEB55" s="0"/>
      <c r="AEC55" s="0"/>
      <c r="AED55" s="0"/>
      <c r="AEE55" s="0"/>
      <c r="AEF55" s="0"/>
      <c r="AEG55" s="0"/>
      <c r="AEH55" s="0"/>
      <c r="AEI55" s="0"/>
      <c r="AEJ55" s="0"/>
      <c r="AEK55" s="0"/>
      <c r="AEL55" s="0"/>
      <c r="AEM55" s="0"/>
      <c r="AEN55" s="0"/>
      <c r="AEO55" s="0"/>
      <c r="AEP55" s="0"/>
      <c r="AEQ55" s="0"/>
      <c r="AER55" s="0"/>
      <c r="AES55" s="0"/>
      <c r="AET55" s="0"/>
      <c r="AEU55" s="0"/>
      <c r="AEV55" s="0"/>
      <c r="AEW55" s="0"/>
      <c r="AEX55" s="0"/>
      <c r="AEY55" s="0"/>
      <c r="AEZ55" s="0"/>
      <c r="AFA55" s="0"/>
      <c r="AFB55" s="0"/>
      <c r="AFC55" s="0"/>
      <c r="AFD55" s="0"/>
      <c r="AFE55" s="0"/>
      <c r="AFF55" s="0"/>
      <c r="AFG55" s="0"/>
      <c r="AFH55" s="0"/>
      <c r="AFI55" s="0"/>
      <c r="AFJ55" s="0"/>
      <c r="AFK55" s="0"/>
      <c r="AFL55" s="0"/>
      <c r="AFM55" s="0"/>
      <c r="AFN55" s="0"/>
      <c r="AFO55" s="0"/>
      <c r="AFP55" s="0"/>
      <c r="AFQ55" s="0"/>
      <c r="AFR55" s="0"/>
      <c r="AFS55" s="0"/>
      <c r="AFT55" s="0"/>
      <c r="AFU55" s="0"/>
      <c r="AFV55" s="0"/>
      <c r="AFW55" s="0"/>
      <c r="AFX55" s="0"/>
      <c r="AFY55" s="0"/>
      <c r="AFZ55" s="0"/>
      <c r="AGA55" s="0"/>
      <c r="AGB55" s="0"/>
      <c r="AGC55" s="0"/>
      <c r="AGD55" s="0"/>
      <c r="AGE55" s="0"/>
      <c r="AGF55" s="0"/>
      <c r="AGG55" s="0"/>
      <c r="AGH55" s="0"/>
      <c r="AGI55" s="0"/>
      <c r="AGJ55" s="0"/>
      <c r="AGK55" s="0"/>
      <c r="AGL55" s="0"/>
      <c r="AGM55" s="0"/>
      <c r="AGN55" s="0"/>
      <c r="AGO55" s="0"/>
      <c r="AGP55" s="0"/>
      <c r="AGQ55" s="0"/>
      <c r="AGR55" s="0"/>
      <c r="AGS55" s="0"/>
      <c r="AGT55" s="0"/>
      <c r="AGU55" s="0"/>
      <c r="AGV55" s="0"/>
      <c r="AGW55" s="0"/>
      <c r="AGX55" s="0"/>
      <c r="AGY55" s="0"/>
      <c r="AGZ55" s="0"/>
      <c r="AHA55" s="0"/>
      <c r="AHB55" s="0"/>
      <c r="AHC55" s="0"/>
      <c r="AHD55" s="0"/>
      <c r="AHE55" s="0"/>
      <c r="AHF55" s="0"/>
      <c r="AHG55" s="0"/>
      <c r="AHH55" s="0"/>
      <c r="AHI55" s="0"/>
      <c r="AHJ55" s="0"/>
      <c r="AHK55" s="0"/>
      <c r="AHL55" s="0"/>
      <c r="AHM55" s="0"/>
      <c r="AHN55" s="0"/>
      <c r="AHO55" s="0"/>
      <c r="AHP55" s="0"/>
      <c r="AHQ55" s="0"/>
      <c r="AHR55" s="0"/>
      <c r="AHS55" s="0"/>
      <c r="AHT55" s="0"/>
      <c r="AHU55" s="0"/>
      <c r="AHV55" s="0"/>
      <c r="AHW55" s="0"/>
      <c r="AHX55" s="0"/>
      <c r="AHY55" s="0"/>
      <c r="AHZ55" s="0"/>
      <c r="AIA55" s="0"/>
      <c r="AIB55" s="0"/>
      <c r="AIC55" s="0"/>
      <c r="AID55" s="0"/>
      <c r="AIE55" s="0"/>
      <c r="AIF55" s="0"/>
      <c r="AIG55" s="0"/>
      <c r="AIH55" s="0"/>
      <c r="AII55" s="0"/>
      <c r="AIJ55" s="0"/>
      <c r="AIK55" s="0"/>
      <c r="AIL55" s="0"/>
      <c r="AIM55" s="0"/>
      <c r="AIN55" s="0"/>
      <c r="AIO55" s="0"/>
      <c r="AIP55" s="0"/>
      <c r="AIQ55" s="0"/>
      <c r="AIR55" s="0"/>
      <c r="AIS55" s="0"/>
      <c r="AIT55" s="0"/>
      <c r="AIU55" s="0"/>
      <c r="AIV55" s="0"/>
      <c r="AIW55" s="0"/>
      <c r="AIX55" s="0"/>
      <c r="AIY55" s="0"/>
      <c r="AIZ55" s="0"/>
      <c r="AJA55" s="0"/>
      <c r="AJB55" s="0"/>
      <c r="AJC55" s="0"/>
      <c r="AJD55" s="0"/>
      <c r="AJE55" s="0"/>
      <c r="AJF55" s="0"/>
      <c r="AJG55" s="0"/>
      <c r="AJH55" s="0"/>
      <c r="AJI55" s="0"/>
      <c r="AJJ55" s="0"/>
      <c r="AJK55" s="0"/>
      <c r="AJL55" s="0"/>
      <c r="AJM55" s="0"/>
      <c r="AJN55" s="0"/>
      <c r="AJO55" s="0"/>
      <c r="AJP55" s="0"/>
      <c r="AJQ55" s="0"/>
      <c r="AJR55" s="0"/>
      <c r="AJS55" s="0"/>
      <c r="AJT55" s="0"/>
      <c r="AJU55" s="0"/>
      <c r="AJV55" s="0"/>
      <c r="AJW55" s="0"/>
      <c r="AJX55" s="0"/>
      <c r="AJY55" s="0"/>
      <c r="AJZ55" s="0"/>
      <c r="AKA55" s="0"/>
      <c r="AKB55" s="0"/>
      <c r="AKC55" s="0"/>
      <c r="AKD55" s="0"/>
      <c r="AKE55" s="0"/>
      <c r="AKF55" s="0"/>
      <c r="AKG55" s="0"/>
      <c r="AKH55" s="0"/>
      <c r="AKI55" s="0"/>
      <c r="AKJ55" s="0"/>
      <c r="AKK55" s="0"/>
      <c r="AKL55" s="0"/>
      <c r="AKM55" s="0"/>
      <c r="AKN55" s="0"/>
      <c r="AKO55" s="0"/>
      <c r="AKP55" s="0"/>
      <c r="AKQ55" s="0"/>
      <c r="AKR55" s="0"/>
      <c r="AKS55" s="0"/>
      <c r="AKT55" s="0"/>
      <c r="AKU55" s="0"/>
      <c r="AKV55" s="0"/>
      <c r="AKW55" s="0"/>
      <c r="AKX55" s="0"/>
      <c r="AKY55" s="0"/>
      <c r="AKZ55" s="0"/>
      <c r="ALA55" s="0"/>
      <c r="ALB55" s="0"/>
      <c r="ALC55" s="0"/>
      <c r="ALD55" s="0"/>
      <c r="ALE55" s="0"/>
      <c r="ALF55" s="0"/>
      <c r="ALG55" s="0"/>
      <c r="ALH55" s="0"/>
      <c r="ALI55" s="0"/>
      <c r="ALJ55" s="0"/>
      <c r="ALK55" s="0"/>
      <c r="ALL55" s="0"/>
      <c r="ALM55" s="0"/>
      <c r="ALN55" s="0"/>
      <c r="ALO55" s="0"/>
      <c r="ALP55" s="0"/>
      <c r="ALQ55" s="0"/>
      <c r="ALR55" s="0"/>
      <c r="ALS55" s="0"/>
      <c r="ALT55" s="0"/>
      <c r="ALU55" s="0"/>
      <c r="ALV55" s="0"/>
      <c r="ALW55" s="0"/>
      <c r="ALX55" s="0"/>
      <c r="ALY55" s="0"/>
      <c r="ALZ55" s="0"/>
      <c r="AMA55" s="0"/>
      <c r="AMB55" s="0"/>
      <c r="AMC55" s="0"/>
      <c r="AMD55" s="0"/>
      <c r="AME55" s="0"/>
      <c r="AMF55" s="0"/>
      <c r="AMG55" s="0"/>
      <c r="AMH55" s="0"/>
      <c r="AMI55" s="0"/>
      <c r="AMJ55" s="0"/>
    </row>
    <row r="56" customFormat="false" ht="25.5" hidden="false" customHeight="true" outlineLevel="0" collapsed="false">
      <c r="A56" s="65" t="s">
        <v>94</v>
      </c>
      <c r="B56" s="65" t="s">
        <v>95</v>
      </c>
      <c r="C56" s="55" t="s">
        <v>96</v>
      </c>
      <c r="D56" s="64" t="s">
        <v>68</v>
      </c>
      <c r="E56" s="56" t="n">
        <v>0.07</v>
      </c>
      <c r="F56" s="37" t="n">
        <f aca="false">E56*0.8182</f>
        <v>0.057274</v>
      </c>
      <c r="G56" s="61" t="n">
        <v>1.1</v>
      </c>
      <c r="H56" s="57" t="n">
        <v>0.14</v>
      </c>
      <c r="I56" s="61" t="n">
        <f aca="false">SUM(H56:H62)</f>
        <v>0.53</v>
      </c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  <c r="IW56" s="0"/>
      <c r="IX56" s="0"/>
      <c r="IY56" s="0"/>
      <c r="IZ56" s="0"/>
      <c r="JA56" s="0"/>
      <c r="JB56" s="0"/>
      <c r="JC56" s="0"/>
      <c r="JD56" s="0"/>
      <c r="JE56" s="0"/>
      <c r="JF56" s="0"/>
      <c r="JG56" s="0"/>
      <c r="JH56" s="0"/>
      <c r="JI56" s="0"/>
      <c r="JJ56" s="0"/>
      <c r="JK56" s="0"/>
      <c r="JL56" s="0"/>
      <c r="JM56" s="0"/>
      <c r="JN56" s="0"/>
      <c r="JO56" s="0"/>
      <c r="JP56" s="0"/>
      <c r="JQ56" s="0"/>
      <c r="JR56" s="0"/>
      <c r="JS56" s="0"/>
      <c r="JT56" s="0"/>
      <c r="JU56" s="0"/>
      <c r="JV56" s="0"/>
      <c r="JW56" s="0"/>
      <c r="JX56" s="0"/>
      <c r="JY56" s="0"/>
      <c r="JZ56" s="0"/>
      <c r="KA56" s="0"/>
      <c r="KB56" s="0"/>
      <c r="KC56" s="0"/>
      <c r="KD56" s="0"/>
      <c r="KE56" s="0"/>
      <c r="KF56" s="0"/>
      <c r="KG56" s="0"/>
      <c r="KH56" s="0"/>
      <c r="KI56" s="0"/>
      <c r="KJ56" s="0"/>
      <c r="KK56" s="0"/>
      <c r="KL56" s="0"/>
      <c r="KM56" s="0"/>
      <c r="KN56" s="0"/>
      <c r="KO56" s="0"/>
      <c r="KP56" s="0"/>
      <c r="KQ56" s="0"/>
      <c r="KR56" s="0"/>
      <c r="KS56" s="0"/>
      <c r="KT56" s="0"/>
      <c r="KU56" s="0"/>
      <c r="KV56" s="0"/>
      <c r="KW56" s="0"/>
      <c r="KX56" s="0"/>
      <c r="KY56" s="0"/>
      <c r="KZ56" s="0"/>
      <c r="LA56" s="0"/>
      <c r="LB56" s="0"/>
      <c r="LC56" s="0"/>
      <c r="LD56" s="0"/>
      <c r="LE56" s="0"/>
      <c r="LF56" s="0"/>
      <c r="LG56" s="0"/>
      <c r="LH56" s="0"/>
      <c r="LI56" s="0"/>
      <c r="LJ56" s="0"/>
      <c r="LK56" s="0"/>
      <c r="LL56" s="0"/>
      <c r="LM56" s="0"/>
      <c r="LN56" s="0"/>
      <c r="LO56" s="0"/>
      <c r="LP56" s="0"/>
      <c r="LQ56" s="0"/>
      <c r="LR56" s="0"/>
      <c r="LS56" s="0"/>
      <c r="LT56" s="0"/>
      <c r="LU56" s="0"/>
      <c r="LV56" s="0"/>
      <c r="LW56" s="0"/>
      <c r="LX56" s="0"/>
      <c r="LY56" s="0"/>
      <c r="LZ56" s="0"/>
      <c r="MA56" s="0"/>
      <c r="MB56" s="0"/>
      <c r="MC56" s="0"/>
      <c r="MD56" s="0"/>
      <c r="ME56" s="0"/>
      <c r="MF56" s="0"/>
      <c r="MG56" s="0"/>
      <c r="MH56" s="0"/>
      <c r="MI56" s="0"/>
      <c r="MJ56" s="0"/>
      <c r="MK56" s="0"/>
      <c r="ML56" s="0"/>
      <c r="MM56" s="0"/>
      <c r="MN56" s="0"/>
      <c r="MO56" s="0"/>
      <c r="MP56" s="0"/>
      <c r="MQ56" s="0"/>
      <c r="MR56" s="0"/>
      <c r="MS56" s="0"/>
      <c r="MT56" s="0"/>
      <c r="MU56" s="0"/>
      <c r="MV56" s="0"/>
      <c r="MW56" s="0"/>
      <c r="MX56" s="0"/>
      <c r="MY56" s="0"/>
      <c r="MZ56" s="0"/>
      <c r="NA56" s="0"/>
      <c r="NB56" s="0"/>
      <c r="NC56" s="0"/>
      <c r="ND56" s="0"/>
      <c r="NE56" s="0"/>
      <c r="NF56" s="0"/>
      <c r="NG56" s="0"/>
      <c r="NH56" s="0"/>
      <c r="NI56" s="0"/>
      <c r="NJ56" s="0"/>
      <c r="NK56" s="0"/>
      <c r="NL56" s="0"/>
      <c r="NM56" s="0"/>
      <c r="NN56" s="0"/>
      <c r="NO56" s="0"/>
      <c r="NP56" s="0"/>
      <c r="NQ56" s="0"/>
      <c r="NR56" s="0"/>
      <c r="NS56" s="0"/>
      <c r="NT56" s="0"/>
      <c r="NU56" s="0"/>
      <c r="NV56" s="0"/>
      <c r="NW56" s="0"/>
      <c r="NX56" s="0"/>
      <c r="NY56" s="0"/>
      <c r="NZ56" s="0"/>
      <c r="OA56" s="0"/>
      <c r="OB56" s="0"/>
      <c r="OC56" s="0"/>
      <c r="OD56" s="0"/>
      <c r="OE56" s="0"/>
      <c r="OF56" s="0"/>
      <c r="OG56" s="0"/>
      <c r="OH56" s="0"/>
      <c r="OI56" s="0"/>
      <c r="OJ56" s="0"/>
      <c r="OK56" s="0"/>
      <c r="OL56" s="0"/>
      <c r="OM56" s="0"/>
      <c r="ON56" s="0"/>
      <c r="OO56" s="0"/>
      <c r="OP56" s="0"/>
      <c r="OQ56" s="0"/>
      <c r="OR56" s="0"/>
      <c r="OS56" s="0"/>
      <c r="OT56" s="0"/>
      <c r="OU56" s="0"/>
      <c r="OV56" s="0"/>
      <c r="OW56" s="0"/>
      <c r="OX56" s="0"/>
      <c r="OY56" s="0"/>
      <c r="OZ56" s="0"/>
      <c r="PA56" s="0"/>
      <c r="PB56" s="0"/>
      <c r="PC56" s="0"/>
      <c r="PD56" s="0"/>
      <c r="PE56" s="0"/>
      <c r="PF56" s="0"/>
      <c r="PG56" s="0"/>
      <c r="PH56" s="0"/>
      <c r="PI56" s="0"/>
      <c r="PJ56" s="0"/>
      <c r="PK56" s="0"/>
      <c r="PL56" s="0"/>
      <c r="PM56" s="0"/>
      <c r="PN56" s="0"/>
      <c r="PO56" s="0"/>
      <c r="PP56" s="0"/>
      <c r="PQ56" s="0"/>
      <c r="PR56" s="0"/>
      <c r="PS56" s="0"/>
      <c r="PT56" s="0"/>
      <c r="PU56" s="0"/>
      <c r="PV56" s="0"/>
      <c r="PW56" s="0"/>
      <c r="PX56" s="0"/>
      <c r="PY56" s="0"/>
      <c r="PZ56" s="0"/>
      <c r="QA56" s="0"/>
      <c r="QB56" s="0"/>
      <c r="QC56" s="0"/>
      <c r="QD56" s="0"/>
      <c r="QE56" s="0"/>
      <c r="QF56" s="0"/>
      <c r="QG56" s="0"/>
      <c r="QH56" s="0"/>
      <c r="QI56" s="0"/>
      <c r="QJ56" s="0"/>
      <c r="QK56" s="0"/>
      <c r="QL56" s="0"/>
      <c r="QM56" s="0"/>
      <c r="QN56" s="0"/>
      <c r="QO56" s="0"/>
      <c r="QP56" s="0"/>
      <c r="QQ56" s="0"/>
      <c r="QR56" s="0"/>
      <c r="QS56" s="0"/>
      <c r="QT56" s="0"/>
      <c r="QU56" s="0"/>
      <c r="QV56" s="0"/>
      <c r="QW56" s="0"/>
      <c r="QX56" s="0"/>
      <c r="QY56" s="0"/>
      <c r="QZ56" s="0"/>
      <c r="RA56" s="0"/>
      <c r="RB56" s="0"/>
      <c r="RC56" s="0"/>
      <c r="RD56" s="0"/>
      <c r="RE56" s="0"/>
      <c r="RF56" s="0"/>
      <c r="RG56" s="0"/>
      <c r="RH56" s="0"/>
      <c r="RI56" s="0"/>
      <c r="RJ56" s="0"/>
      <c r="RK56" s="0"/>
      <c r="RL56" s="0"/>
      <c r="RM56" s="0"/>
      <c r="RN56" s="0"/>
      <c r="RO56" s="0"/>
      <c r="RP56" s="0"/>
      <c r="RQ56" s="0"/>
      <c r="RR56" s="0"/>
      <c r="RS56" s="0"/>
      <c r="RT56" s="0"/>
      <c r="RU56" s="0"/>
      <c r="RV56" s="0"/>
      <c r="RW56" s="0"/>
      <c r="RX56" s="0"/>
      <c r="RY56" s="0"/>
      <c r="RZ56" s="0"/>
      <c r="SA56" s="0"/>
      <c r="SB56" s="0"/>
      <c r="SC56" s="0"/>
      <c r="SD56" s="0"/>
      <c r="SE56" s="0"/>
      <c r="SF56" s="0"/>
      <c r="SG56" s="0"/>
      <c r="SH56" s="0"/>
      <c r="SI56" s="0"/>
      <c r="SJ56" s="0"/>
      <c r="SK56" s="0"/>
      <c r="SL56" s="0"/>
      <c r="SM56" s="0"/>
      <c r="SN56" s="0"/>
      <c r="SO56" s="0"/>
      <c r="SP56" s="0"/>
      <c r="SQ56" s="0"/>
      <c r="SR56" s="0"/>
      <c r="SS56" s="0"/>
      <c r="ST56" s="0"/>
      <c r="SU56" s="0"/>
      <c r="SV56" s="0"/>
      <c r="SW56" s="0"/>
      <c r="SX56" s="0"/>
      <c r="SY56" s="0"/>
      <c r="SZ56" s="0"/>
      <c r="TA56" s="0"/>
      <c r="TB56" s="0"/>
      <c r="TC56" s="0"/>
      <c r="TD56" s="0"/>
      <c r="TE56" s="0"/>
      <c r="TF56" s="0"/>
      <c r="TG56" s="0"/>
      <c r="TH56" s="0"/>
      <c r="TI56" s="0"/>
      <c r="TJ56" s="0"/>
      <c r="TK56" s="0"/>
      <c r="TL56" s="0"/>
      <c r="TM56" s="0"/>
      <c r="TN56" s="0"/>
      <c r="TO56" s="0"/>
      <c r="TP56" s="0"/>
      <c r="TQ56" s="0"/>
      <c r="TR56" s="0"/>
      <c r="TS56" s="0"/>
      <c r="TT56" s="0"/>
      <c r="TU56" s="0"/>
      <c r="TV56" s="0"/>
      <c r="TW56" s="0"/>
      <c r="TX56" s="0"/>
      <c r="TY56" s="0"/>
      <c r="TZ56" s="0"/>
      <c r="UA56" s="0"/>
      <c r="UB56" s="0"/>
      <c r="UC56" s="0"/>
      <c r="UD56" s="0"/>
      <c r="UE56" s="0"/>
      <c r="UF56" s="0"/>
      <c r="UG56" s="0"/>
      <c r="UH56" s="0"/>
      <c r="UI56" s="0"/>
      <c r="UJ56" s="0"/>
      <c r="UK56" s="0"/>
      <c r="UL56" s="0"/>
      <c r="UM56" s="0"/>
      <c r="UN56" s="0"/>
      <c r="UO56" s="0"/>
      <c r="UP56" s="0"/>
      <c r="UQ56" s="0"/>
      <c r="UR56" s="0"/>
      <c r="US56" s="0"/>
      <c r="UT56" s="0"/>
      <c r="UU56" s="0"/>
      <c r="UV56" s="0"/>
      <c r="UW56" s="0"/>
      <c r="UX56" s="0"/>
      <c r="UY56" s="0"/>
      <c r="UZ56" s="0"/>
      <c r="VA56" s="0"/>
      <c r="VB56" s="0"/>
      <c r="VC56" s="0"/>
      <c r="VD56" s="0"/>
      <c r="VE56" s="0"/>
      <c r="VF56" s="0"/>
      <c r="VG56" s="0"/>
      <c r="VH56" s="0"/>
      <c r="VI56" s="0"/>
      <c r="VJ56" s="0"/>
      <c r="VK56" s="0"/>
      <c r="VL56" s="0"/>
      <c r="VM56" s="0"/>
      <c r="VN56" s="0"/>
      <c r="VO56" s="0"/>
      <c r="VP56" s="0"/>
      <c r="VQ56" s="0"/>
      <c r="VR56" s="0"/>
      <c r="VS56" s="0"/>
      <c r="VT56" s="0"/>
      <c r="VU56" s="0"/>
      <c r="VV56" s="0"/>
      <c r="VW56" s="0"/>
      <c r="VX56" s="0"/>
      <c r="VY56" s="0"/>
      <c r="VZ56" s="0"/>
      <c r="WA56" s="0"/>
      <c r="WB56" s="0"/>
      <c r="WC56" s="0"/>
      <c r="WD56" s="0"/>
      <c r="WE56" s="0"/>
      <c r="WF56" s="0"/>
      <c r="WG56" s="0"/>
      <c r="WH56" s="0"/>
      <c r="WI56" s="0"/>
      <c r="WJ56" s="0"/>
      <c r="WK56" s="0"/>
      <c r="WL56" s="0"/>
      <c r="WM56" s="0"/>
      <c r="WN56" s="0"/>
      <c r="WO56" s="0"/>
      <c r="WP56" s="0"/>
      <c r="WQ56" s="0"/>
      <c r="WR56" s="0"/>
      <c r="WS56" s="0"/>
      <c r="WT56" s="0"/>
      <c r="WU56" s="0"/>
      <c r="WV56" s="0"/>
      <c r="WW56" s="0"/>
      <c r="WX56" s="0"/>
      <c r="WY56" s="0"/>
      <c r="WZ56" s="0"/>
      <c r="XA56" s="0"/>
      <c r="XB56" s="0"/>
      <c r="XC56" s="0"/>
      <c r="XD56" s="0"/>
      <c r="XE56" s="0"/>
      <c r="XF56" s="0"/>
      <c r="XG56" s="0"/>
      <c r="XH56" s="0"/>
      <c r="XI56" s="0"/>
      <c r="XJ56" s="0"/>
      <c r="XK56" s="0"/>
      <c r="XL56" s="0"/>
      <c r="XM56" s="0"/>
      <c r="XN56" s="0"/>
      <c r="XO56" s="0"/>
      <c r="XP56" s="0"/>
      <c r="XQ56" s="0"/>
      <c r="XR56" s="0"/>
      <c r="XS56" s="0"/>
      <c r="XT56" s="0"/>
      <c r="XU56" s="0"/>
      <c r="XV56" s="0"/>
      <c r="XW56" s="0"/>
      <c r="XX56" s="0"/>
      <c r="XY56" s="0"/>
      <c r="XZ56" s="0"/>
      <c r="YA56" s="0"/>
      <c r="YB56" s="0"/>
      <c r="YC56" s="0"/>
      <c r="YD56" s="0"/>
      <c r="YE56" s="0"/>
      <c r="YF56" s="0"/>
      <c r="YG56" s="0"/>
      <c r="YH56" s="0"/>
      <c r="YI56" s="0"/>
      <c r="YJ56" s="0"/>
      <c r="YK56" s="0"/>
      <c r="YL56" s="0"/>
      <c r="YM56" s="0"/>
      <c r="YN56" s="0"/>
      <c r="YO56" s="0"/>
      <c r="YP56" s="0"/>
      <c r="YQ56" s="0"/>
      <c r="YR56" s="0"/>
      <c r="YS56" s="0"/>
      <c r="YT56" s="0"/>
      <c r="YU56" s="0"/>
      <c r="YV56" s="0"/>
      <c r="YW56" s="0"/>
      <c r="YX56" s="0"/>
      <c r="YY56" s="0"/>
      <c r="YZ56" s="0"/>
      <c r="ZA56" s="0"/>
      <c r="ZB56" s="0"/>
      <c r="ZC56" s="0"/>
      <c r="ZD56" s="0"/>
      <c r="ZE56" s="0"/>
      <c r="ZF56" s="0"/>
      <c r="ZG56" s="0"/>
      <c r="ZH56" s="0"/>
      <c r="ZI56" s="0"/>
      <c r="ZJ56" s="0"/>
      <c r="ZK56" s="0"/>
      <c r="ZL56" s="0"/>
      <c r="ZM56" s="0"/>
      <c r="ZN56" s="0"/>
      <c r="ZO56" s="0"/>
      <c r="ZP56" s="0"/>
      <c r="ZQ56" s="0"/>
      <c r="ZR56" s="0"/>
      <c r="ZS56" s="0"/>
      <c r="ZT56" s="0"/>
      <c r="ZU56" s="0"/>
      <c r="ZV56" s="0"/>
      <c r="ZW56" s="0"/>
      <c r="ZX56" s="0"/>
      <c r="ZY56" s="0"/>
      <c r="ZZ56" s="0"/>
      <c r="AAA56" s="0"/>
      <c r="AAB56" s="0"/>
      <c r="AAC56" s="0"/>
      <c r="AAD56" s="0"/>
      <c r="AAE56" s="0"/>
      <c r="AAF56" s="0"/>
      <c r="AAG56" s="0"/>
      <c r="AAH56" s="0"/>
      <c r="AAI56" s="0"/>
      <c r="AAJ56" s="0"/>
      <c r="AAK56" s="0"/>
      <c r="AAL56" s="0"/>
      <c r="AAM56" s="0"/>
      <c r="AAN56" s="0"/>
      <c r="AAO56" s="0"/>
      <c r="AAP56" s="0"/>
      <c r="AAQ56" s="0"/>
      <c r="AAR56" s="0"/>
      <c r="AAS56" s="0"/>
      <c r="AAT56" s="0"/>
      <c r="AAU56" s="0"/>
      <c r="AAV56" s="0"/>
      <c r="AAW56" s="0"/>
      <c r="AAX56" s="0"/>
      <c r="AAY56" s="0"/>
      <c r="AAZ56" s="0"/>
      <c r="ABA56" s="0"/>
      <c r="ABB56" s="0"/>
      <c r="ABC56" s="0"/>
      <c r="ABD56" s="0"/>
      <c r="ABE56" s="0"/>
      <c r="ABF56" s="0"/>
      <c r="ABG56" s="0"/>
      <c r="ABH56" s="0"/>
      <c r="ABI56" s="0"/>
      <c r="ABJ56" s="0"/>
      <c r="ABK56" s="0"/>
      <c r="ABL56" s="0"/>
      <c r="ABM56" s="0"/>
      <c r="ABN56" s="0"/>
      <c r="ABO56" s="0"/>
      <c r="ABP56" s="0"/>
      <c r="ABQ56" s="0"/>
      <c r="ABR56" s="0"/>
      <c r="ABS56" s="0"/>
      <c r="ABT56" s="0"/>
      <c r="ABU56" s="0"/>
      <c r="ABV56" s="0"/>
      <c r="ABW56" s="0"/>
      <c r="ABX56" s="0"/>
      <c r="ABY56" s="0"/>
      <c r="ABZ56" s="0"/>
      <c r="ACA56" s="0"/>
      <c r="ACB56" s="0"/>
      <c r="ACC56" s="0"/>
      <c r="ACD56" s="0"/>
      <c r="ACE56" s="0"/>
      <c r="ACF56" s="0"/>
      <c r="ACG56" s="0"/>
      <c r="ACH56" s="0"/>
      <c r="ACI56" s="0"/>
      <c r="ACJ56" s="0"/>
      <c r="ACK56" s="0"/>
      <c r="ACL56" s="0"/>
      <c r="ACM56" s="0"/>
      <c r="ACN56" s="0"/>
      <c r="ACO56" s="0"/>
      <c r="ACP56" s="0"/>
      <c r="ACQ56" s="0"/>
      <c r="ACR56" s="0"/>
      <c r="ACS56" s="0"/>
      <c r="ACT56" s="0"/>
      <c r="ACU56" s="0"/>
      <c r="ACV56" s="0"/>
      <c r="ACW56" s="0"/>
      <c r="ACX56" s="0"/>
      <c r="ACY56" s="0"/>
      <c r="ACZ56" s="0"/>
      <c r="ADA56" s="0"/>
      <c r="ADB56" s="0"/>
      <c r="ADC56" s="0"/>
      <c r="ADD56" s="0"/>
      <c r="ADE56" s="0"/>
      <c r="ADF56" s="0"/>
      <c r="ADG56" s="0"/>
      <c r="ADH56" s="0"/>
      <c r="ADI56" s="0"/>
      <c r="ADJ56" s="0"/>
      <c r="ADK56" s="0"/>
      <c r="ADL56" s="0"/>
      <c r="ADM56" s="0"/>
      <c r="ADN56" s="0"/>
      <c r="ADO56" s="0"/>
      <c r="ADP56" s="0"/>
      <c r="ADQ56" s="0"/>
      <c r="ADR56" s="0"/>
      <c r="ADS56" s="0"/>
      <c r="ADT56" s="0"/>
      <c r="ADU56" s="0"/>
      <c r="ADV56" s="0"/>
      <c r="ADW56" s="0"/>
      <c r="ADX56" s="0"/>
      <c r="ADY56" s="0"/>
      <c r="ADZ56" s="0"/>
      <c r="AEA56" s="0"/>
      <c r="AEB56" s="0"/>
      <c r="AEC56" s="0"/>
      <c r="AED56" s="0"/>
      <c r="AEE56" s="0"/>
      <c r="AEF56" s="0"/>
      <c r="AEG56" s="0"/>
      <c r="AEH56" s="0"/>
      <c r="AEI56" s="0"/>
      <c r="AEJ56" s="0"/>
      <c r="AEK56" s="0"/>
      <c r="AEL56" s="0"/>
      <c r="AEM56" s="0"/>
      <c r="AEN56" s="0"/>
      <c r="AEO56" s="0"/>
      <c r="AEP56" s="0"/>
      <c r="AEQ56" s="0"/>
      <c r="AER56" s="0"/>
      <c r="AES56" s="0"/>
      <c r="AET56" s="0"/>
      <c r="AEU56" s="0"/>
      <c r="AEV56" s="0"/>
      <c r="AEW56" s="0"/>
      <c r="AEX56" s="0"/>
      <c r="AEY56" s="0"/>
      <c r="AEZ56" s="0"/>
      <c r="AFA56" s="0"/>
      <c r="AFB56" s="0"/>
      <c r="AFC56" s="0"/>
      <c r="AFD56" s="0"/>
      <c r="AFE56" s="0"/>
      <c r="AFF56" s="0"/>
      <c r="AFG56" s="0"/>
      <c r="AFH56" s="0"/>
      <c r="AFI56" s="0"/>
      <c r="AFJ56" s="0"/>
      <c r="AFK56" s="0"/>
      <c r="AFL56" s="0"/>
      <c r="AFM56" s="0"/>
      <c r="AFN56" s="0"/>
      <c r="AFO56" s="0"/>
      <c r="AFP56" s="0"/>
      <c r="AFQ56" s="0"/>
      <c r="AFR56" s="0"/>
      <c r="AFS56" s="0"/>
      <c r="AFT56" s="0"/>
      <c r="AFU56" s="0"/>
      <c r="AFV56" s="0"/>
      <c r="AFW56" s="0"/>
      <c r="AFX56" s="0"/>
      <c r="AFY56" s="0"/>
      <c r="AFZ56" s="0"/>
      <c r="AGA56" s="0"/>
      <c r="AGB56" s="0"/>
      <c r="AGC56" s="0"/>
      <c r="AGD56" s="0"/>
      <c r="AGE56" s="0"/>
      <c r="AGF56" s="0"/>
      <c r="AGG56" s="0"/>
      <c r="AGH56" s="0"/>
      <c r="AGI56" s="0"/>
      <c r="AGJ56" s="0"/>
      <c r="AGK56" s="0"/>
      <c r="AGL56" s="0"/>
      <c r="AGM56" s="0"/>
      <c r="AGN56" s="0"/>
      <c r="AGO56" s="0"/>
      <c r="AGP56" s="0"/>
      <c r="AGQ56" s="0"/>
      <c r="AGR56" s="0"/>
      <c r="AGS56" s="0"/>
      <c r="AGT56" s="0"/>
      <c r="AGU56" s="0"/>
      <c r="AGV56" s="0"/>
      <c r="AGW56" s="0"/>
      <c r="AGX56" s="0"/>
      <c r="AGY56" s="0"/>
      <c r="AGZ56" s="0"/>
      <c r="AHA56" s="0"/>
      <c r="AHB56" s="0"/>
      <c r="AHC56" s="0"/>
      <c r="AHD56" s="0"/>
      <c r="AHE56" s="0"/>
      <c r="AHF56" s="0"/>
      <c r="AHG56" s="0"/>
      <c r="AHH56" s="0"/>
      <c r="AHI56" s="0"/>
      <c r="AHJ56" s="0"/>
      <c r="AHK56" s="0"/>
      <c r="AHL56" s="0"/>
      <c r="AHM56" s="0"/>
      <c r="AHN56" s="0"/>
      <c r="AHO56" s="0"/>
      <c r="AHP56" s="0"/>
      <c r="AHQ56" s="0"/>
      <c r="AHR56" s="0"/>
      <c r="AHS56" s="0"/>
      <c r="AHT56" s="0"/>
      <c r="AHU56" s="0"/>
      <c r="AHV56" s="0"/>
      <c r="AHW56" s="0"/>
      <c r="AHX56" s="0"/>
      <c r="AHY56" s="0"/>
      <c r="AHZ56" s="0"/>
      <c r="AIA56" s="0"/>
      <c r="AIB56" s="0"/>
      <c r="AIC56" s="0"/>
      <c r="AID56" s="0"/>
      <c r="AIE56" s="0"/>
      <c r="AIF56" s="0"/>
      <c r="AIG56" s="0"/>
      <c r="AIH56" s="0"/>
      <c r="AII56" s="0"/>
      <c r="AIJ56" s="0"/>
      <c r="AIK56" s="0"/>
      <c r="AIL56" s="0"/>
      <c r="AIM56" s="0"/>
      <c r="AIN56" s="0"/>
      <c r="AIO56" s="0"/>
      <c r="AIP56" s="0"/>
      <c r="AIQ56" s="0"/>
      <c r="AIR56" s="0"/>
      <c r="AIS56" s="0"/>
      <c r="AIT56" s="0"/>
      <c r="AIU56" s="0"/>
      <c r="AIV56" s="0"/>
      <c r="AIW56" s="0"/>
      <c r="AIX56" s="0"/>
      <c r="AIY56" s="0"/>
      <c r="AIZ56" s="0"/>
      <c r="AJA56" s="0"/>
      <c r="AJB56" s="0"/>
      <c r="AJC56" s="0"/>
      <c r="AJD56" s="0"/>
      <c r="AJE56" s="0"/>
      <c r="AJF56" s="0"/>
      <c r="AJG56" s="0"/>
      <c r="AJH56" s="0"/>
      <c r="AJI56" s="0"/>
      <c r="AJJ56" s="0"/>
      <c r="AJK56" s="0"/>
      <c r="AJL56" s="0"/>
      <c r="AJM56" s="0"/>
      <c r="AJN56" s="0"/>
      <c r="AJO56" s="0"/>
      <c r="AJP56" s="0"/>
      <c r="AJQ56" s="0"/>
      <c r="AJR56" s="0"/>
      <c r="AJS56" s="0"/>
      <c r="AJT56" s="0"/>
      <c r="AJU56" s="0"/>
      <c r="AJV56" s="0"/>
      <c r="AJW56" s="0"/>
      <c r="AJX56" s="0"/>
      <c r="AJY56" s="0"/>
      <c r="AJZ56" s="0"/>
      <c r="AKA56" s="0"/>
      <c r="AKB56" s="0"/>
      <c r="AKC56" s="0"/>
      <c r="AKD56" s="0"/>
      <c r="AKE56" s="0"/>
      <c r="AKF56" s="0"/>
      <c r="AKG56" s="0"/>
      <c r="AKH56" s="0"/>
      <c r="AKI56" s="0"/>
      <c r="AKJ56" s="0"/>
      <c r="AKK56" s="0"/>
      <c r="AKL56" s="0"/>
      <c r="AKM56" s="0"/>
      <c r="AKN56" s="0"/>
      <c r="AKO56" s="0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  <c r="ALT56" s="0"/>
      <c r="ALU56" s="0"/>
      <c r="ALV56" s="0"/>
      <c r="ALW56" s="0"/>
      <c r="ALX56" s="0"/>
      <c r="ALY56" s="0"/>
      <c r="ALZ56" s="0"/>
      <c r="AMA56" s="0"/>
      <c r="AMB56" s="0"/>
      <c r="AMC56" s="0"/>
      <c r="AMD56" s="0"/>
      <c r="AME56" s="0"/>
      <c r="AMF56" s="0"/>
      <c r="AMG56" s="0"/>
      <c r="AMH56" s="0"/>
      <c r="AMI56" s="0"/>
      <c r="AMJ56" s="0"/>
    </row>
    <row r="57" s="30" customFormat="true" ht="25.5" hidden="false" customHeight="false" outlineLevel="0" collapsed="false">
      <c r="A57" s="65"/>
      <c r="B57" s="65"/>
      <c r="C57" s="60" t="s">
        <v>97</v>
      </c>
      <c r="D57" s="44" t="s">
        <v>87</v>
      </c>
      <c r="E57" s="36" t="n">
        <v>0.1</v>
      </c>
      <c r="F57" s="37" t="n">
        <f aca="false">E57*0.8182</f>
        <v>0.08182</v>
      </c>
      <c r="G57" s="61"/>
      <c r="H57" s="44" t="n">
        <v>0.21</v>
      </c>
      <c r="I57" s="61"/>
      <c r="J57" s="66"/>
    </row>
    <row r="58" s="30" customFormat="true" ht="12.75" hidden="false" customHeight="false" outlineLevel="0" collapsed="false">
      <c r="A58" s="65"/>
      <c r="B58" s="65"/>
      <c r="C58" s="60" t="s">
        <v>98</v>
      </c>
      <c r="D58" s="44" t="s">
        <v>63</v>
      </c>
      <c r="E58" s="36" t="n">
        <v>0.03</v>
      </c>
      <c r="F58" s="37" t="n">
        <f aca="false">E58*0.8182</f>
        <v>0.024546</v>
      </c>
      <c r="G58" s="61"/>
      <c r="H58" s="44" t="n">
        <v>0.03</v>
      </c>
      <c r="I58" s="61"/>
      <c r="J58" s="66"/>
    </row>
    <row r="59" s="52" customFormat="true" ht="12.75" hidden="false" customHeight="false" outlineLevel="0" collapsed="false">
      <c r="A59" s="65"/>
      <c r="B59" s="65"/>
      <c r="C59" s="49" t="s">
        <v>99</v>
      </c>
      <c r="D59" s="44" t="s">
        <v>18</v>
      </c>
      <c r="E59" s="50" t="n">
        <v>0.06</v>
      </c>
      <c r="F59" s="37" t="n">
        <f aca="false">E59*0.8182</f>
        <v>0.049092</v>
      </c>
      <c r="G59" s="61"/>
      <c r="H59" s="51" t="n">
        <v>0.06</v>
      </c>
      <c r="I59" s="61"/>
    </row>
    <row r="60" customFormat="false" ht="12.75" hidden="false" customHeight="false" outlineLevel="0" collapsed="false">
      <c r="A60" s="65"/>
      <c r="B60" s="65"/>
      <c r="C60" s="49" t="s">
        <v>100</v>
      </c>
      <c r="D60" s="44" t="s">
        <v>63</v>
      </c>
      <c r="E60" s="50" t="n">
        <v>0.04</v>
      </c>
      <c r="F60" s="37" t="n">
        <f aca="false">E60*0.8182</f>
        <v>0.032728</v>
      </c>
      <c r="G60" s="61"/>
      <c r="H60" s="51" t="n">
        <v>0.04</v>
      </c>
      <c r="I60" s="61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  <c r="IW60" s="0"/>
      <c r="IX60" s="0"/>
      <c r="IY60" s="0"/>
      <c r="IZ60" s="0"/>
      <c r="JA60" s="0"/>
      <c r="JB60" s="0"/>
      <c r="JC60" s="0"/>
      <c r="JD60" s="0"/>
      <c r="JE60" s="0"/>
      <c r="JF60" s="0"/>
      <c r="JG60" s="0"/>
      <c r="JH60" s="0"/>
      <c r="JI60" s="0"/>
      <c r="JJ60" s="0"/>
      <c r="JK60" s="0"/>
      <c r="JL60" s="0"/>
      <c r="JM60" s="0"/>
      <c r="JN60" s="0"/>
      <c r="JO60" s="0"/>
      <c r="JP60" s="0"/>
      <c r="JQ60" s="0"/>
      <c r="JR60" s="0"/>
      <c r="JS60" s="0"/>
      <c r="JT60" s="0"/>
      <c r="JU60" s="0"/>
      <c r="JV60" s="0"/>
      <c r="JW60" s="0"/>
      <c r="JX60" s="0"/>
      <c r="JY60" s="0"/>
      <c r="JZ60" s="0"/>
      <c r="KA60" s="0"/>
      <c r="KB60" s="0"/>
      <c r="KC60" s="0"/>
      <c r="KD60" s="0"/>
      <c r="KE60" s="0"/>
      <c r="KF60" s="0"/>
      <c r="KG60" s="0"/>
      <c r="KH60" s="0"/>
      <c r="KI60" s="0"/>
      <c r="KJ60" s="0"/>
      <c r="KK60" s="0"/>
      <c r="KL60" s="0"/>
      <c r="KM60" s="0"/>
      <c r="KN60" s="0"/>
      <c r="KO60" s="0"/>
      <c r="KP60" s="0"/>
      <c r="KQ60" s="0"/>
      <c r="KR60" s="0"/>
      <c r="KS60" s="0"/>
      <c r="KT60" s="0"/>
      <c r="KU60" s="0"/>
      <c r="KV60" s="0"/>
      <c r="KW60" s="0"/>
      <c r="KX60" s="0"/>
      <c r="KY60" s="0"/>
      <c r="KZ60" s="0"/>
      <c r="LA60" s="0"/>
      <c r="LB60" s="0"/>
      <c r="LC60" s="0"/>
      <c r="LD60" s="0"/>
      <c r="LE60" s="0"/>
      <c r="LF60" s="0"/>
      <c r="LG60" s="0"/>
      <c r="LH60" s="0"/>
      <c r="LI60" s="0"/>
      <c r="LJ60" s="0"/>
      <c r="LK60" s="0"/>
      <c r="LL60" s="0"/>
      <c r="LM60" s="0"/>
      <c r="LN60" s="0"/>
      <c r="LO60" s="0"/>
      <c r="LP60" s="0"/>
      <c r="LQ60" s="0"/>
      <c r="LR60" s="0"/>
      <c r="LS60" s="0"/>
      <c r="LT60" s="0"/>
      <c r="LU60" s="0"/>
      <c r="LV60" s="0"/>
      <c r="LW60" s="0"/>
      <c r="LX60" s="0"/>
      <c r="LY60" s="0"/>
      <c r="LZ60" s="0"/>
      <c r="MA60" s="0"/>
      <c r="MB60" s="0"/>
      <c r="MC60" s="0"/>
      <c r="MD60" s="0"/>
      <c r="ME60" s="0"/>
      <c r="MF60" s="0"/>
      <c r="MG60" s="0"/>
      <c r="MH60" s="0"/>
      <c r="MI60" s="0"/>
      <c r="MJ60" s="0"/>
      <c r="MK60" s="0"/>
      <c r="ML60" s="0"/>
      <c r="MM60" s="0"/>
      <c r="MN60" s="0"/>
      <c r="MO60" s="0"/>
      <c r="MP60" s="0"/>
      <c r="MQ60" s="0"/>
      <c r="MR60" s="0"/>
      <c r="MS60" s="0"/>
      <c r="MT60" s="0"/>
      <c r="MU60" s="0"/>
      <c r="MV60" s="0"/>
      <c r="MW60" s="0"/>
      <c r="MX60" s="0"/>
      <c r="MY60" s="0"/>
      <c r="MZ60" s="0"/>
      <c r="NA60" s="0"/>
      <c r="NB60" s="0"/>
      <c r="NC60" s="0"/>
      <c r="ND60" s="0"/>
      <c r="NE60" s="0"/>
      <c r="NF60" s="0"/>
      <c r="NG60" s="0"/>
      <c r="NH60" s="0"/>
      <c r="NI60" s="0"/>
      <c r="NJ60" s="0"/>
      <c r="NK60" s="0"/>
      <c r="NL60" s="0"/>
      <c r="NM60" s="0"/>
      <c r="NN60" s="0"/>
      <c r="NO60" s="0"/>
      <c r="NP60" s="0"/>
      <c r="NQ60" s="0"/>
      <c r="NR60" s="0"/>
      <c r="NS60" s="0"/>
      <c r="NT60" s="0"/>
      <c r="NU60" s="0"/>
      <c r="NV60" s="0"/>
      <c r="NW60" s="0"/>
      <c r="NX60" s="0"/>
      <c r="NY60" s="0"/>
      <c r="NZ60" s="0"/>
      <c r="OA60" s="0"/>
      <c r="OB60" s="0"/>
      <c r="OC60" s="0"/>
      <c r="OD60" s="0"/>
      <c r="OE60" s="0"/>
      <c r="OF60" s="0"/>
      <c r="OG60" s="0"/>
      <c r="OH60" s="0"/>
      <c r="OI60" s="0"/>
      <c r="OJ60" s="0"/>
      <c r="OK60" s="0"/>
      <c r="OL60" s="0"/>
      <c r="OM60" s="0"/>
      <c r="ON60" s="0"/>
      <c r="OO60" s="0"/>
      <c r="OP60" s="0"/>
      <c r="OQ60" s="0"/>
      <c r="OR60" s="0"/>
      <c r="OS60" s="0"/>
      <c r="OT60" s="0"/>
      <c r="OU60" s="0"/>
      <c r="OV60" s="0"/>
      <c r="OW60" s="0"/>
      <c r="OX60" s="0"/>
      <c r="OY60" s="0"/>
      <c r="OZ60" s="0"/>
      <c r="PA60" s="0"/>
      <c r="PB60" s="0"/>
      <c r="PC60" s="0"/>
      <c r="PD60" s="0"/>
      <c r="PE60" s="0"/>
      <c r="PF60" s="0"/>
      <c r="PG60" s="0"/>
      <c r="PH60" s="0"/>
      <c r="PI60" s="0"/>
      <c r="PJ60" s="0"/>
      <c r="PK60" s="0"/>
      <c r="PL60" s="0"/>
      <c r="PM60" s="0"/>
      <c r="PN60" s="0"/>
      <c r="PO60" s="0"/>
      <c r="PP60" s="0"/>
      <c r="PQ60" s="0"/>
      <c r="PR60" s="0"/>
      <c r="PS60" s="0"/>
      <c r="PT60" s="0"/>
      <c r="PU60" s="0"/>
      <c r="PV60" s="0"/>
      <c r="PW60" s="0"/>
      <c r="PX60" s="0"/>
      <c r="PY60" s="0"/>
      <c r="PZ60" s="0"/>
      <c r="QA60" s="0"/>
      <c r="QB60" s="0"/>
      <c r="QC60" s="0"/>
      <c r="QD60" s="0"/>
      <c r="QE60" s="0"/>
      <c r="QF60" s="0"/>
      <c r="QG60" s="0"/>
      <c r="QH60" s="0"/>
      <c r="QI60" s="0"/>
      <c r="QJ60" s="0"/>
      <c r="QK60" s="0"/>
      <c r="QL60" s="0"/>
      <c r="QM60" s="0"/>
      <c r="QN60" s="0"/>
      <c r="QO60" s="0"/>
      <c r="QP60" s="0"/>
      <c r="QQ60" s="0"/>
      <c r="QR60" s="0"/>
      <c r="QS60" s="0"/>
      <c r="QT60" s="0"/>
      <c r="QU60" s="0"/>
      <c r="QV60" s="0"/>
      <c r="QW60" s="0"/>
      <c r="QX60" s="0"/>
      <c r="QY60" s="0"/>
      <c r="QZ60" s="0"/>
      <c r="RA60" s="0"/>
      <c r="RB60" s="0"/>
      <c r="RC60" s="0"/>
      <c r="RD60" s="0"/>
      <c r="RE60" s="0"/>
      <c r="RF60" s="0"/>
      <c r="RG60" s="0"/>
      <c r="RH60" s="0"/>
      <c r="RI60" s="0"/>
      <c r="RJ60" s="0"/>
      <c r="RK60" s="0"/>
      <c r="RL60" s="0"/>
      <c r="RM60" s="0"/>
      <c r="RN60" s="0"/>
      <c r="RO60" s="0"/>
      <c r="RP60" s="0"/>
      <c r="RQ60" s="0"/>
      <c r="RR60" s="0"/>
      <c r="RS60" s="0"/>
      <c r="RT60" s="0"/>
      <c r="RU60" s="0"/>
      <c r="RV60" s="0"/>
      <c r="RW60" s="0"/>
      <c r="RX60" s="0"/>
      <c r="RY60" s="0"/>
      <c r="RZ60" s="0"/>
      <c r="SA60" s="0"/>
      <c r="SB60" s="0"/>
      <c r="SC60" s="0"/>
      <c r="SD60" s="0"/>
      <c r="SE60" s="0"/>
      <c r="SF60" s="0"/>
      <c r="SG60" s="0"/>
      <c r="SH60" s="0"/>
      <c r="SI60" s="0"/>
      <c r="SJ60" s="0"/>
      <c r="SK60" s="0"/>
      <c r="SL60" s="0"/>
      <c r="SM60" s="0"/>
      <c r="SN60" s="0"/>
      <c r="SO60" s="0"/>
      <c r="SP60" s="0"/>
      <c r="SQ60" s="0"/>
      <c r="SR60" s="0"/>
      <c r="SS60" s="0"/>
      <c r="ST60" s="0"/>
      <c r="SU60" s="0"/>
      <c r="SV60" s="0"/>
      <c r="SW60" s="0"/>
      <c r="SX60" s="0"/>
      <c r="SY60" s="0"/>
      <c r="SZ60" s="0"/>
      <c r="TA60" s="0"/>
      <c r="TB60" s="0"/>
      <c r="TC60" s="0"/>
      <c r="TD60" s="0"/>
      <c r="TE60" s="0"/>
      <c r="TF60" s="0"/>
      <c r="TG60" s="0"/>
      <c r="TH60" s="0"/>
      <c r="TI60" s="0"/>
      <c r="TJ60" s="0"/>
      <c r="TK60" s="0"/>
      <c r="TL60" s="0"/>
      <c r="TM60" s="0"/>
      <c r="TN60" s="0"/>
      <c r="TO60" s="0"/>
      <c r="TP60" s="0"/>
      <c r="TQ60" s="0"/>
      <c r="TR60" s="0"/>
      <c r="TS60" s="0"/>
      <c r="TT60" s="0"/>
      <c r="TU60" s="0"/>
      <c r="TV60" s="0"/>
      <c r="TW60" s="0"/>
      <c r="TX60" s="0"/>
      <c r="TY60" s="0"/>
      <c r="TZ60" s="0"/>
      <c r="UA60" s="0"/>
      <c r="UB60" s="0"/>
      <c r="UC60" s="0"/>
      <c r="UD60" s="0"/>
      <c r="UE60" s="0"/>
      <c r="UF60" s="0"/>
      <c r="UG60" s="0"/>
      <c r="UH60" s="0"/>
      <c r="UI60" s="0"/>
      <c r="UJ60" s="0"/>
      <c r="UK60" s="0"/>
      <c r="UL60" s="0"/>
      <c r="UM60" s="0"/>
      <c r="UN60" s="0"/>
      <c r="UO60" s="0"/>
      <c r="UP60" s="0"/>
      <c r="UQ60" s="0"/>
      <c r="UR60" s="0"/>
      <c r="US60" s="0"/>
      <c r="UT60" s="0"/>
      <c r="UU60" s="0"/>
      <c r="UV60" s="0"/>
      <c r="UW60" s="0"/>
      <c r="UX60" s="0"/>
      <c r="UY60" s="0"/>
      <c r="UZ60" s="0"/>
      <c r="VA60" s="0"/>
      <c r="VB60" s="0"/>
      <c r="VC60" s="0"/>
      <c r="VD60" s="0"/>
      <c r="VE60" s="0"/>
      <c r="VF60" s="0"/>
      <c r="VG60" s="0"/>
      <c r="VH60" s="0"/>
      <c r="VI60" s="0"/>
      <c r="VJ60" s="0"/>
      <c r="VK60" s="0"/>
      <c r="VL60" s="0"/>
      <c r="VM60" s="0"/>
      <c r="VN60" s="0"/>
      <c r="VO60" s="0"/>
      <c r="VP60" s="0"/>
      <c r="VQ60" s="0"/>
      <c r="VR60" s="0"/>
      <c r="VS60" s="0"/>
      <c r="VT60" s="0"/>
      <c r="VU60" s="0"/>
      <c r="VV60" s="0"/>
      <c r="VW60" s="0"/>
      <c r="VX60" s="0"/>
      <c r="VY60" s="0"/>
      <c r="VZ60" s="0"/>
      <c r="WA60" s="0"/>
      <c r="WB60" s="0"/>
      <c r="WC60" s="0"/>
      <c r="WD60" s="0"/>
      <c r="WE60" s="0"/>
      <c r="WF60" s="0"/>
      <c r="WG60" s="0"/>
      <c r="WH60" s="0"/>
      <c r="WI60" s="0"/>
      <c r="WJ60" s="0"/>
      <c r="WK60" s="0"/>
      <c r="WL60" s="0"/>
      <c r="WM60" s="0"/>
      <c r="WN60" s="0"/>
      <c r="WO60" s="0"/>
      <c r="WP60" s="0"/>
      <c r="WQ60" s="0"/>
      <c r="WR60" s="0"/>
      <c r="WS60" s="0"/>
      <c r="WT60" s="0"/>
      <c r="WU60" s="0"/>
      <c r="WV60" s="0"/>
      <c r="WW60" s="0"/>
      <c r="WX60" s="0"/>
      <c r="WY60" s="0"/>
      <c r="WZ60" s="0"/>
      <c r="XA60" s="0"/>
      <c r="XB60" s="0"/>
      <c r="XC60" s="0"/>
      <c r="XD60" s="0"/>
      <c r="XE60" s="0"/>
      <c r="XF60" s="0"/>
      <c r="XG60" s="0"/>
      <c r="XH60" s="0"/>
      <c r="XI60" s="0"/>
      <c r="XJ60" s="0"/>
      <c r="XK60" s="0"/>
      <c r="XL60" s="0"/>
      <c r="XM60" s="0"/>
      <c r="XN60" s="0"/>
      <c r="XO60" s="0"/>
      <c r="XP60" s="0"/>
      <c r="XQ60" s="0"/>
      <c r="XR60" s="0"/>
      <c r="XS60" s="0"/>
      <c r="XT60" s="0"/>
      <c r="XU60" s="0"/>
      <c r="XV60" s="0"/>
      <c r="XW60" s="0"/>
      <c r="XX60" s="0"/>
      <c r="XY60" s="0"/>
      <c r="XZ60" s="0"/>
      <c r="YA60" s="0"/>
      <c r="YB60" s="0"/>
      <c r="YC60" s="0"/>
      <c r="YD60" s="0"/>
      <c r="YE60" s="0"/>
      <c r="YF60" s="0"/>
      <c r="YG60" s="0"/>
      <c r="YH60" s="0"/>
      <c r="YI60" s="0"/>
      <c r="YJ60" s="0"/>
      <c r="YK60" s="0"/>
      <c r="YL60" s="0"/>
      <c r="YM60" s="0"/>
      <c r="YN60" s="0"/>
      <c r="YO60" s="0"/>
      <c r="YP60" s="0"/>
      <c r="YQ60" s="0"/>
      <c r="YR60" s="0"/>
      <c r="YS60" s="0"/>
      <c r="YT60" s="0"/>
      <c r="YU60" s="0"/>
      <c r="YV60" s="0"/>
      <c r="YW60" s="0"/>
      <c r="YX60" s="0"/>
      <c r="YY60" s="0"/>
      <c r="YZ60" s="0"/>
      <c r="ZA60" s="0"/>
      <c r="ZB60" s="0"/>
      <c r="ZC60" s="0"/>
      <c r="ZD60" s="0"/>
      <c r="ZE60" s="0"/>
      <c r="ZF60" s="0"/>
      <c r="ZG60" s="0"/>
      <c r="ZH60" s="0"/>
      <c r="ZI60" s="0"/>
      <c r="ZJ60" s="0"/>
      <c r="ZK60" s="0"/>
      <c r="ZL60" s="0"/>
      <c r="ZM60" s="0"/>
      <c r="ZN60" s="0"/>
      <c r="ZO60" s="0"/>
      <c r="ZP60" s="0"/>
      <c r="ZQ60" s="0"/>
      <c r="ZR60" s="0"/>
      <c r="ZS60" s="0"/>
      <c r="ZT60" s="0"/>
      <c r="ZU60" s="0"/>
      <c r="ZV60" s="0"/>
      <c r="ZW60" s="0"/>
      <c r="ZX60" s="0"/>
      <c r="ZY60" s="0"/>
      <c r="ZZ60" s="0"/>
      <c r="AAA60" s="0"/>
      <c r="AAB60" s="0"/>
      <c r="AAC60" s="0"/>
      <c r="AAD60" s="0"/>
      <c r="AAE60" s="0"/>
      <c r="AAF60" s="0"/>
      <c r="AAG60" s="0"/>
      <c r="AAH60" s="0"/>
      <c r="AAI60" s="0"/>
      <c r="AAJ60" s="0"/>
      <c r="AAK60" s="0"/>
      <c r="AAL60" s="0"/>
      <c r="AAM60" s="0"/>
      <c r="AAN60" s="0"/>
      <c r="AAO60" s="0"/>
      <c r="AAP60" s="0"/>
      <c r="AAQ60" s="0"/>
      <c r="AAR60" s="0"/>
      <c r="AAS60" s="0"/>
      <c r="AAT60" s="0"/>
      <c r="AAU60" s="0"/>
      <c r="AAV60" s="0"/>
      <c r="AAW60" s="0"/>
      <c r="AAX60" s="0"/>
      <c r="AAY60" s="0"/>
      <c r="AAZ60" s="0"/>
      <c r="ABA60" s="0"/>
      <c r="ABB60" s="0"/>
      <c r="ABC60" s="0"/>
      <c r="ABD60" s="0"/>
      <c r="ABE60" s="0"/>
      <c r="ABF60" s="0"/>
      <c r="ABG60" s="0"/>
      <c r="ABH60" s="0"/>
      <c r="ABI60" s="0"/>
      <c r="ABJ60" s="0"/>
      <c r="ABK60" s="0"/>
      <c r="ABL60" s="0"/>
      <c r="ABM60" s="0"/>
      <c r="ABN60" s="0"/>
      <c r="ABO60" s="0"/>
      <c r="ABP60" s="0"/>
      <c r="ABQ60" s="0"/>
      <c r="ABR60" s="0"/>
      <c r="ABS60" s="0"/>
      <c r="ABT60" s="0"/>
      <c r="ABU60" s="0"/>
      <c r="ABV60" s="0"/>
      <c r="ABW60" s="0"/>
      <c r="ABX60" s="0"/>
      <c r="ABY60" s="0"/>
      <c r="ABZ60" s="0"/>
      <c r="ACA60" s="0"/>
      <c r="ACB60" s="0"/>
      <c r="ACC60" s="0"/>
      <c r="ACD60" s="0"/>
      <c r="ACE60" s="0"/>
      <c r="ACF60" s="0"/>
      <c r="ACG60" s="0"/>
      <c r="ACH60" s="0"/>
      <c r="ACI60" s="0"/>
      <c r="ACJ60" s="0"/>
      <c r="ACK60" s="0"/>
      <c r="ACL60" s="0"/>
      <c r="ACM60" s="0"/>
      <c r="ACN60" s="0"/>
      <c r="ACO60" s="0"/>
      <c r="ACP60" s="0"/>
      <c r="ACQ60" s="0"/>
      <c r="ACR60" s="0"/>
      <c r="ACS60" s="0"/>
      <c r="ACT60" s="0"/>
      <c r="ACU60" s="0"/>
      <c r="ACV60" s="0"/>
      <c r="ACW60" s="0"/>
      <c r="ACX60" s="0"/>
      <c r="ACY60" s="0"/>
      <c r="ACZ60" s="0"/>
      <c r="ADA60" s="0"/>
      <c r="ADB60" s="0"/>
      <c r="ADC60" s="0"/>
      <c r="ADD60" s="0"/>
      <c r="ADE60" s="0"/>
      <c r="ADF60" s="0"/>
      <c r="ADG60" s="0"/>
      <c r="ADH60" s="0"/>
      <c r="ADI60" s="0"/>
      <c r="ADJ60" s="0"/>
      <c r="ADK60" s="0"/>
      <c r="ADL60" s="0"/>
      <c r="ADM60" s="0"/>
      <c r="ADN60" s="0"/>
      <c r="ADO60" s="0"/>
      <c r="ADP60" s="0"/>
      <c r="ADQ60" s="0"/>
      <c r="ADR60" s="0"/>
      <c r="ADS60" s="0"/>
      <c r="ADT60" s="0"/>
      <c r="ADU60" s="0"/>
      <c r="ADV60" s="0"/>
      <c r="ADW60" s="0"/>
      <c r="ADX60" s="0"/>
      <c r="ADY60" s="0"/>
      <c r="ADZ60" s="0"/>
      <c r="AEA60" s="0"/>
      <c r="AEB60" s="0"/>
      <c r="AEC60" s="0"/>
      <c r="AED60" s="0"/>
      <c r="AEE60" s="0"/>
      <c r="AEF60" s="0"/>
      <c r="AEG60" s="0"/>
      <c r="AEH60" s="0"/>
      <c r="AEI60" s="0"/>
      <c r="AEJ60" s="0"/>
      <c r="AEK60" s="0"/>
      <c r="AEL60" s="0"/>
      <c r="AEM60" s="0"/>
      <c r="AEN60" s="0"/>
      <c r="AEO60" s="0"/>
      <c r="AEP60" s="0"/>
      <c r="AEQ60" s="0"/>
      <c r="AER60" s="0"/>
      <c r="AES60" s="0"/>
      <c r="AET60" s="0"/>
      <c r="AEU60" s="0"/>
      <c r="AEV60" s="0"/>
      <c r="AEW60" s="0"/>
      <c r="AEX60" s="0"/>
      <c r="AEY60" s="0"/>
      <c r="AEZ60" s="0"/>
      <c r="AFA60" s="0"/>
      <c r="AFB60" s="0"/>
      <c r="AFC60" s="0"/>
      <c r="AFD60" s="0"/>
      <c r="AFE60" s="0"/>
      <c r="AFF60" s="0"/>
      <c r="AFG60" s="0"/>
      <c r="AFH60" s="0"/>
      <c r="AFI60" s="0"/>
      <c r="AFJ60" s="0"/>
      <c r="AFK60" s="0"/>
      <c r="AFL60" s="0"/>
      <c r="AFM60" s="0"/>
      <c r="AFN60" s="0"/>
      <c r="AFO60" s="0"/>
      <c r="AFP60" s="0"/>
      <c r="AFQ60" s="0"/>
      <c r="AFR60" s="0"/>
      <c r="AFS60" s="0"/>
      <c r="AFT60" s="0"/>
      <c r="AFU60" s="0"/>
      <c r="AFV60" s="0"/>
      <c r="AFW60" s="0"/>
      <c r="AFX60" s="0"/>
      <c r="AFY60" s="0"/>
      <c r="AFZ60" s="0"/>
      <c r="AGA60" s="0"/>
      <c r="AGB60" s="0"/>
      <c r="AGC60" s="0"/>
      <c r="AGD60" s="0"/>
      <c r="AGE60" s="0"/>
      <c r="AGF60" s="0"/>
      <c r="AGG60" s="0"/>
      <c r="AGH60" s="0"/>
      <c r="AGI60" s="0"/>
      <c r="AGJ60" s="0"/>
      <c r="AGK60" s="0"/>
      <c r="AGL60" s="0"/>
      <c r="AGM60" s="0"/>
      <c r="AGN60" s="0"/>
      <c r="AGO60" s="0"/>
      <c r="AGP60" s="0"/>
      <c r="AGQ60" s="0"/>
      <c r="AGR60" s="0"/>
      <c r="AGS60" s="0"/>
      <c r="AGT60" s="0"/>
      <c r="AGU60" s="0"/>
      <c r="AGV60" s="0"/>
      <c r="AGW60" s="0"/>
      <c r="AGX60" s="0"/>
      <c r="AGY60" s="0"/>
      <c r="AGZ60" s="0"/>
      <c r="AHA60" s="0"/>
      <c r="AHB60" s="0"/>
      <c r="AHC60" s="0"/>
      <c r="AHD60" s="0"/>
      <c r="AHE60" s="0"/>
      <c r="AHF60" s="0"/>
      <c r="AHG60" s="0"/>
      <c r="AHH60" s="0"/>
      <c r="AHI60" s="0"/>
      <c r="AHJ60" s="0"/>
      <c r="AHK60" s="0"/>
      <c r="AHL60" s="0"/>
      <c r="AHM60" s="0"/>
      <c r="AHN60" s="0"/>
      <c r="AHO60" s="0"/>
      <c r="AHP60" s="0"/>
      <c r="AHQ60" s="0"/>
      <c r="AHR60" s="0"/>
      <c r="AHS60" s="0"/>
      <c r="AHT60" s="0"/>
      <c r="AHU60" s="0"/>
      <c r="AHV60" s="0"/>
      <c r="AHW60" s="0"/>
      <c r="AHX60" s="0"/>
      <c r="AHY60" s="0"/>
      <c r="AHZ60" s="0"/>
      <c r="AIA60" s="0"/>
      <c r="AIB60" s="0"/>
      <c r="AIC60" s="0"/>
      <c r="AID60" s="0"/>
      <c r="AIE60" s="0"/>
      <c r="AIF60" s="0"/>
      <c r="AIG60" s="0"/>
      <c r="AIH60" s="0"/>
      <c r="AII60" s="0"/>
      <c r="AIJ60" s="0"/>
      <c r="AIK60" s="0"/>
      <c r="AIL60" s="0"/>
      <c r="AIM60" s="0"/>
      <c r="AIN60" s="0"/>
      <c r="AIO60" s="0"/>
      <c r="AIP60" s="0"/>
      <c r="AIQ60" s="0"/>
      <c r="AIR60" s="0"/>
      <c r="AIS60" s="0"/>
      <c r="AIT60" s="0"/>
      <c r="AIU60" s="0"/>
      <c r="AIV60" s="0"/>
      <c r="AIW60" s="0"/>
      <c r="AIX60" s="0"/>
      <c r="AIY60" s="0"/>
      <c r="AIZ60" s="0"/>
      <c r="AJA60" s="0"/>
      <c r="AJB60" s="0"/>
      <c r="AJC60" s="0"/>
      <c r="AJD60" s="0"/>
      <c r="AJE60" s="0"/>
      <c r="AJF60" s="0"/>
      <c r="AJG60" s="0"/>
      <c r="AJH60" s="0"/>
      <c r="AJI60" s="0"/>
      <c r="AJJ60" s="0"/>
      <c r="AJK60" s="0"/>
      <c r="AJL60" s="0"/>
      <c r="AJM60" s="0"/>
      <c r="AJN60" s="0"/>
      <c r="AJO60" s="0"/>
      <c r="AJP60" s="0"/>
      <c r="AJQ60" s="0"/>
      <c r="AJR60" s="0"/>
      <c r="AJS60" s="0"/>
      <c r="AJT60" s="0"/>
      <c r="AJU60" s="0"/>
      <c r="AJV60" s="0"/>
      <c r="AJW60" s="0"/>
      <c r="AJX60" s="0"/>
      <c r="AJY60" s="0"/>
      <c r="AJZ60" s="0"/>
      <c r="AKA60" s="0"/>
      <c r="AKB60" s="0"/>
      <c r="AKC60" s="0"/>
      <c r="AKD60" s="0"/>
      <c r="AKE60" s="0"/>
      <c r="AKF60" s="0"/>
      <c r="AKG60" s="0"/>
      <c r="AKH60" s="0"/>
      <c r="AKI60" s="0"/>
      <c r="AKJ60" s="0"/>
      <c r="AKK60" s="0"/>
      <c r="AKL60" s="0"/>
      <c r="AKM60" s="0"/>
      <c r="AKN60" s="0"/>
      <c r="AKO60" s="0"/>
      <c r="AKP60" s="0"/>
      <c r="AKQ60" s="0"/>
      <c r="AKR60" s="0"/>
      <c r="AKS60" s="0"/>
      <c r="AKT60" s="0"/>
      <c r="AKU60" s="0"/>
      <c r="AKV60" s="0"/>
      <c r="AKW60" s="0"/>
      <c r="AKX60" s="0"/>
      <c r="AKY60" s="0"/>
      <c r="AKZ60" s="0"/>
      <c r="ALA60" s="0"/>
      <c r="ALB60" s="0"/>
      <c r="ALC60" s="0"/>
      <c r="ALD60" s="0"/>
      <c r="ALE60" s="0"/>
      <c r="ALF60" s="0"/>
      <c r="ALG60" s="0"/>
      <c r="ALH60" s="0"/>
      <c r="ALI60" s="0"/>
      <c r="ALJ60" s="0"/>
      <c r="ALK60" s="0"/>
      <c r="ALL60" s="0"/>
      <c r="ALM60" s="0"/>
      <c r="ALN60" s="0"/>
      <c r="ALO60" s="0"/>
      <c r="ALP60" s="0"/>
      <c r="ALQ60" s="0"/>
      <c r="ALR60" s="0"/>
      <c r="ALS60" s="0"/>
      <c r="ALT60" s="0"/>
      <c r="ALU60" s="0"/>
      <c r="ALV60" s="0"/>
      <c r="ALW60" s="0"/>
      <c r="ALX60" s="0"/>
      <c r="ALY60" s="0"/>
      <c r="ALZ60" s="0"/>
      <c r="AMA60" s="0"/>
      <c r="AMB60" s="0"/>
      <c r="AMC60" s="0"/>
      <c r="AMD60" s="0"/>
      <c r="AME60" s="0"/>
      <c r="AMF60" s="0"/>
      <c r="AMG60" s="0"/>
      <c r="AMH60" s="0"/>
      <c r="AMI60" s="0"/>
      <c r="AMJ60" s="0"/>
    </row>
    <row r="61" customFormat="false" ht="12.75" hidden="false" customHeight="false" outlineLevel="0" collapsed="false">
      <c r="A61" s="65"/>
      <c r="B61" s="65"/>
      <c r="C61" s="49" t="s">
        <v>101</v>
      </c>
      <c r="D61" s="44" t="s">
        <v>87</v>
      </c>
      <c r="E61" s="50" t="n">
        <v>0.03</v>
      </c>
      <c r="F61" s="37" t="n">
        <f aca="false">E61*0.8182</f>
        <v>0.024546</v>
      </c>
      <c r="G61" s="61"/>
      <c r="H61" s="51" t="n">
        <v>0.03</v>
      </c>
      <c r="I61" s="61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  <c r="IW61" s="0"/>
      <c r="IX61" s="0"/>
      <c r="IY61" s="0"/>
      <c r="IZ61" s="0"/>
      <c r="JA61" s="0"/>
      <c r="JB61" s="0"/>
      <c r="JC61" s="0"/>
      <c r="JD61" s="0"/>
      <c r="JE61" s="0"/>
      <c r="JF61" s="0"/>
      <c r="JG61" s="0"/>
      <c r="JH61" s="0"/>
      <c r="JI61" s="0"/>
      <c r="JJ61" s="0"/>
      <c r="JK61" s="0"/>
      <c r="JL61" s="0"/>
      <c r="JM61" s="0"/>
      <c r="JN61" s="0"/>
      <c r="JO61" s="0"/>
      <c r="JP61" s="0"/>
      <c r="JQ61" s="0"/>
      <c r="JR61" s="0"/>
      <c r="JS61" s="0"/>
      <c r="JT61" s="0"/>
      <c r="JU61" s="0"/>
      <c r="JV61" s="0"/>
      <c r="JW61" s="0"/>
      <c r="JX61" s="0"/>
      <c r="JY61" s="0"/>
      <c r="JZ61" s="0"/>
      <c r="KA61" s="0"/>
      <c r="KB61" s="0"/>
      <c r="KC61" s="0"/>
      <c r="KD61" s="0"/>
      <c r="KE61" s="0"/>
      <c r="KF61" s="0"/>
      <c r="KG61" s="0"/>
      <c r="KH61" s="0"/>
      <c r="KI61" s="0"/>
      <c r="KJ61" s="0"/>
      <c r="KK61" s="0"/>
      <c r="KL61" s="0"/>
      <c r="KM61" s="0"/>
      <c r="KN61" s="0"/>
      <c r="KO61" s="0"/>
      <c r="KP61" s="0"/>
      <c r="KQ61" s="0"/>
      <c r="KR61" s="0"/>
      <c r="KS61" s="0"/>
      <c r="KT61" s="0"/>
      <c r="KU61" s="0"/>
      <c r="KV61" s="0"/>
      <c r="KW61" s="0"/>
      <c r="KX61" s="0"/>
      <c r="KY61" s="0"/>
      <c r="KZ61" s="0"/>
      <c r="LA61" s="0"/>
      <c r="LB61" s="0"/>
      <c r="LC61" s="0"/>
      <c r="LD61" s="0"/>
      <c r="LE61" s="0"/>
      <c r="LF61" s="0"/>
      <c r="LG61" s="0"/>
      <c r="LH61" s="0"/>
      <c r="LI61" s="0"/>
      <c r="LJ61" s="0"/>
      <c r="LK61" s="0"/>
      <c r="LL61" s="0"/>
      <c r="LM61" s="0"/>
      <c r="LN61" s="0"/>
      <c r="LO61" s="0"/>
      <c r="LP61" s="0"/>
      <c r="LQ61" s="0"/>
      <c r="LR61" s="0"/>
      <c r="LS61" s="0"/>
      <c r="LT61" s="0"/>
      <c r="LU61" s="0"/>
      <c r="LV61" s="0"/>
      <c r="LW61" s="0"/>
      <c r="LX61" s="0"/>
      <c r="LY61" s="0"/>
      <c r="LZ61" s="0"/>
      <c r="MA61" s="0"/>
      <c r="MB61" s="0"/>
      <c r="MC61" s="0"/>
      <c r="MD61" s="0"/>
      <c r="ME61" s="0"/>
      <c r="MF61" s="0"/>
      <c r="MG61" s="0"/>
      <c r="MH61" s="0"/>
      <c r="MI61" s="0"/>
      <c r="MJ61" s="0"/>
      <c r="MK61" s="0"/>
      <c r="ML61" s="0"/>
      <c r="MM61" s="0"/>
      <c r="MN61" s="0"/>
      <c r="MO61" s="0"/>
      <c r="MP61" s="0"/>
      <c r="MQ61" s="0"/>
      <c r="MR61" s="0"/>
      <c r="MS61" s="0"/>
      <c r="MT61" s="0"/>
      <c r="MU61" s="0"/>
      <c r="MV61" s="0"/>
      <c r="MW61" s="0"/>
      <c r="MX61" s="0"/>
      <c r="MY61" s="0"/>
      <c r="MZ61" s="0"/>
      <c r="NA61" s="0"/>
      <c r="NB61" s="0"/>
      <c r="NC61" s="0"/>
      <c r="ND61" s="0"/>
      <c r="NE61" s="0"/>
      <c r="NF61" s="0"/>
      <c r="NG61" s="0"/>
      <c r="NH61" s="0"/>
      <c r="NI61" s="0"/>
      <c r="NJ61" s="0"/>
      <c r="NK61" s="0"/>
      <c r="NL61" s="0"/>
      <c r="NM61" s="0"/>
      <c r="NN61" s="0"/>
      <c r="NO61" s="0"/>
      <c r="NP61" s="0"/>
      <c r="NQ61" s="0"/>
      <c r="NR61" s="0"/>
      <c r="NS61" s="0"/>
      <c r="NT61" s="0"/>
      <c r="NU61" s="0"/>
      <c r="NV61" s="0"/>
      <c r="NW61" s="0"/>
      <c r="NX61" s="0"/>
      <c r="NY61" s="0"/>
      <c r="NZ61" s="0"/>
      <c r="OA61" s="0"/>
      <c r="OB61" s="0"/>
      <c r="OC61" s="0"/>
      <c r="OD61" s="0"/>
      <c r="OE61" s="0"/>
      <c r="OF61" s="0"/>
      <c r="OG61" s="0"/>
      <c r="OH61" s="0"/>
      <c r="OI61" s="0"/>
      <c r="OJ61" s="0"/>
      <c r="OK61" s="0"/>
      <c r="OL61" s="0"/>
      <c r="OM61" s="0"/>
      <c r="ON61" s="0"/>
      <c r="OO61" s="0"/>
      <c r="OP61" s="0"/>
      <c r="OQ61" s="0"/>
      <c r="OR61" s="0"/>
      <c r="OS61" s="0"/>
      <c r="OT61" s="0"/>
      <c r="OU61" s="0"/>
      <c r="OV61" s="0"/>
      <c r="OW61" s="0"/>
      <c r="OX61" s="0"/>
      <c r="OY61" s="0"/>
      <c r="OZ61" s="0"/>
      <c r="PA61" s="0"/>
      <c r="PB61" s="0"/>
      <c r="PC61" s="0"/>
      <c r="PD61" s="0"/>
      <c r="PE61" s="0"/>
      <c r="PF61" s="0"/>
      <c r="PG61" s="0"/>
      <c r="PH61" s="0"/>
      <c r="PI61" s="0"/>
      <c r="PJ61" s="0"/>
      <c r="PK61" s="0"/>
      <c r="PL61" s="0"/>
      <c r="PM61" s="0"/>
      <c r="PN61" s="0"/>
      <c r="PO61" s="0"/>
      <c r="PP61" s="0"/>
      <c r="PQ61" s="0"/>
      <c r="PR61" s="0"/>
      <c r="PS61" s="0"/>
      <c r="PT61" s="0"/>
      <c r="PU61" s="0"/>
      <c r="PV61" s="0"/>
      <c r="PW61" s="0"/>
      <c r="PX61" s="0"/>
      <c r="PY61" s="0"/>
      <c r="PZ61" s="0"/>
      <c r="QA61" s="0"/>
      <c r="QB61" s="0"/>
      <c r="QC61" s="0"/>
      <c r="QD61" s="0"/>
      <c r="QE61" s="0"/>
      <c r="QF61" s="0"/>
      <c r="QG61" s="0"/>
      <c r="QH61" s="0"/>
      <c r="QI61" s="0"/>
      <c r="QJ61" s="0"/>
      <c r="QK61" s="0"/>
      <c r="QL61" s="0"/>
      <c r="QM61" s="0"/>
      <c r="QN61" s="0"/>
      <c r="QO61" s="0"/>
      <c r="QP61" s="0"/>
      <c r="QQ61" s="0"/>
      <c r="QR61" s="0"/>
      <c r="QS61" s="0"/>
      <c r="QT61" s="0"/>
      <c r="QU61" s="0"/>
      <c r="QV61" s="0"/>
      <c r="QW61" s="0"/>
      <c r="QX61" s="0"/>
      <c r="QY61" s="0"/>
      <c r="QZ61" s="0"/>
      <c r="RA61" s="0"/>
      <c r="RB61" s="0"/>
      <c r="RC61" s="0"/>
      <c r="RD61" s="0"/>
      <c r="RE61" s="0"/>
      <c r="RF61" s="0"/>
      <c r="RG61" s="0"/>
      <c r="RH61" s="0"/>
      <c r="RI61" s="0"/>
      <c r="RJ61" s="0"/>
      <c r="RK61" s="0"/>
      <c r="RL61" s="0"/>
      <c r="RM61" s="0"/>
      <c r="RN61" s="0"/>
      <c r="RO61" s="0"/>
      <c r="RP61" s="0"/>
      <c r="RQ61" s="0"/>
      <c r="RR61" s="0"/>
      <c r="RS61" s="0"/>
      <c r="RT61" s="0"/>
      <c r="RU61" s="0"/>
      <c r="RV61" s="0"/>
      <c r="RW61" s="0"/>
      <c r="RX61" s="0"/>
      <c r="RY61" s="0"/>
      <c r="RZ61" s="0"/>
      <c r="SA61" s="0"/>
      <c r="SB61" s="0"/>
      <c r="SC61" s="0"/>
      <c r="SD61" s="0"/>
      <c r="SE61" s="0"/>
      <c r="SF61" s="0"/>
      <c r="SG61" s="0"/>
      <c r="SH61" s="0"/>
      <c r="SI61" s="0"/>
      <c r="SJ61" s="0"/>
      <c r="SK61" s="0"/>
      <c r="SL61" s="0"/>
      <c r="SM61" s="0"/>
      <c r="SN61" s="0"/>
      <c r="SO61" s="0"/>
      <c r="SP61" s="0"/>
      <c r="SQ61" s="0"/>
      <c r="SR61" s="0"/>
      <c r="SS61" s="0"/>
      <c r="ST61" s="0"/>
      <c r="SU61" s="0"/>
      <c r="SV61" s="0"/>
      <c r="SW61" s="0"/>
      <c r="SX61" s="0"/>
      <c r="SY61" s="0"/>
      <c r="SZ61" s="0"/>
      <c r="TA61" s="0"/>
      <c r="TB61" s="0"/>
      <c r="TC61" s="0"/>
      <c r="TD61" s="0"/>
      <c r="TE61" s="0"/>
      <c r="TF61" s="0"/>
      <c r="TG61" s="0"/>
      <c r="TH61" s="0"/>
      <c r="TI61" s="0"/>
      <c r="TJ61" s="0"/>
      <c r="TK61" s="0"/>
      <c r="TL61" s="0"/>
      <c r="TM61" s="0"/>
      <c r="TN61" s="0"/>
      <c r="TO61" s="0"/>
      <c r="TP61" s="0"/>
      <c r="TQ61" s="0"/>
      <c r="TR61" s="0"/>
      <c r="TS61" s="0"/>
      <c r="TT61" s="0"/>
      <c r="TU61" s="0"/>
      <c r="TV61" s="0"/>
      <c r="TW61" s="0"/>
      <c r="TX61" s="0"/>
      <c r="TY61" s="0"/>
      <c r="TZ61" s="0"/>
      <c r="UA61" s="0"/>
      <c r="UB61" s="0"/>
      <c r="UC61" s="0"/>
      <c r="UD61" s="0"/>
      <c r="UE61" s="0"/>
      <c r="UF61" s="0"/>
      <c r="UG61" s="0"/>
      <c r="UH61" s="0"/>
      <c r="UI61" s="0"/>
      <c r="UJ61" s="0"/>
      <c r="UK61" s="0"/>
      <c r="UL61" s="0"/>
      <c r="UM61" s="0"/>
      <c r="UN61" s="0"/>
      <c r="UO61" s="0"/>
      <c r="UP61" s="0"/>
      <c r="UQ61" s="0"/>
      <c r="UR61" s="0"/>
      <c r="US61" s="0"/>
      <c r="UT61" s="0"/>
      <c r="UU61" s="0"/>
      <c r="UV61" s="0"/>
      <c r="UW61" s="0"/>
      <c r="UX61" s="0"/>
      <c r="UY61" s="0"/>
      <c r="UZ61" s="0"/>
      <c r="VA61" s="0"/>
      <c r="VB61" s="0"/>
      <c r="VC61" s="0"/>
      <c r="VD61" s="0"/>
      <c r="VE61" s="0"/>
      <c r="VF61" s="0"/>
      <c r="VG61" s="0"/>
      <c r="VH61" s="0"/>
      <c r="VI61" s="0"/>
      <c r="VJ61" s="0"/>
      <c r="VK61" s="0"/>
      <c r="VL61" s="0"/>
      <c r="VM61" s="0"/>
      <c r="VN61" s="0"/>
      <c r="VO61" s="0"/>
      <c r="VP61" s="0"/>
      <c r="VQ61" s="0"/>
      <c r="VR61" s="0"/>
      <c r="VS61" s="0"/>
      <c r="VT61" s="0"/>
      <c r="VU61" s="0"/>
      <c r="VV61" s="0"/>
      <c r="VW61" s="0"/>
      <c r="VX61" s="0"/>
      <c r="VY61" s="0"/>
      <c r="VZ61" s="0"/>
      <c r="WA61" s="0"/>
      <c r="WB61" s="0"/>
      <c r="WC61" s="0"/>
      <c r="WD61" s="0"/>
      <c r="WE61" s="0"/>
      <c r="WF61" s="0"/>
      <c r="WG61" s="0"/>
      <c r="WH61" s="0"/>
      <c r="WI61" s="0"/>
      <c r="WJ61" s="0"/>
      <c r="WK61" s="0"/>
      <c r="WL61" s="0"/>
      <c r="WM61" s="0"/>
      <c r="WN61" s="0"/>
      <c r="WO61" s="0"/>
      <c r="WP61" s="0"/>
      <c r="WQ61" s="0"/>
      <c r="WR61" s="0"/>
      <c r="WS61" s="0"/>
      <c r="WT61" s="0"/>
      <c r="WU61" s="0"/>
      <c r="WV61" s="0"/>
      <c r="WW61" s="0"/>
      <c r="WX61" s="0"/>
      <c r="WY61" s="0"/>
      <c r="WZ61" s="0"/>
      <c r="XA61" s="0"/>
      <c r="XB61" s="0"/>
      <c r="XC61" s="0"/>
      <c r="XD61" s="0"/>
      <c r="XE61" s="0"/>
      <c r="XF61" s="0"/>
      <c r="XG61" s="0"/>
      <c r="XH61" s="0"/>
      <c r="XI61" s="0"/>
      <c r="XJ61" s="0"/>
      <c r="XK61" s="0"/>
      <c r="XL61" s="0"/>
      <c r="XM61" s="0"/>
      <c r="XN61" s="0"/>
      <c r="XO61" s="0"/>
      <c r="XP61" s="0"/>
      <c r="XQ61" s="0"/>
      <c r="XR61" s="0"/>
      <c r="XS61" s="0"/>
      <c r="XT61" s="0"/>
      <c r="XU61" s="0"/>
      <c r="XV61" s="0"/>
      <c r="XW61" s="0"/>
      <c r="XX61" s="0"/>
      <c r="XY61" s="0"/>
      <c r="XZ61" s="0"/>
      <c r="YA61" s="0"/>
      <c r="YB61" s="0"/>
      <c r="YC61" s="0"/>
      <c r="YD61" s="0"/>
      <c r="YE61" s="0"/>
      <c r="YF61" s="0"/>
      <c r="YG61" s="0"/>
      <c r="YH61" s="0"/>
      <c r="YI61" s="0"/>
      <c r="YJ61" s="0"/>
      <c r="YK61" s="0"/>
      <c r="YL61" s="0"/>
      <c r="YM61" s="0"/>
      <c r="YN61" s="0"/>
      <c r="YO61" s="0"/>
      <c r="YP61" s="0"/>
      <c r="YQ61" s="0"/>
      <c r="YR61" s="0"/>
      <c r="YS61" s="0"/>
      <c r="YT61" s="0"/>
      <c r="YU61" s="0"/>
      <c r="YV61" s="0"/>
      <c r="YW61" s="0"/>
      <c r="YX61" s="0"/>
      <c r="YY61" s="0"/>
      <c r="YZ61" s="0"/>
      <c r="ZA61" s="0"/>
      <c r="ZB61" s="0"/>
      <c r="ZC61" s="0"/>
      <c r="ZD61" s="0"/>
      <c r="ZE61" s="0"/>
      <c r="ZF61" s="0"/>
      <c r="ZG61" s="0"/>
      <c r="ZH61" s="0"/>
      <c r="ZI61" s="0"/>
      <c r="ZJ61" s="0"/>
      <c r="ZK61" s="0"/>
      <c r="ZL61" s="0"/>
      <c r="ZM61" s="0"/>
      <c r="ZN61" s="0"/>
      <c r="ZO61" s="0"/>
      <c r="ZP61" s="0"/>
      <c r="ZQ61" s="0"/>
      <c r="ZR61" s="0"/>
      <c r="ZS61" s="0"/>
      <c r="ZT61" s="0"/>
      <c r="ZU61" s="0"/>
      <c r="ZV61" s="0"/>
      <c r="ZW61" s="0"/>
      <c r="ZX61" s="0"/>
      <c r="ZY61" s="0"/>
      <c r="ZZ61" s="0"/>
      <c r="AAA61" s="0"/>
      <c r="AAB61" s="0"/>
      <c r="AAC61" s="0"/>
      <c r="AAD61" s="0"/>
      <c r="AAE61" s="0"/>
      <c r="AAF61" s="0"/>
      <c r="AAG61" s="0"/>
      <c r="AAH61" s="0"/>
      <c r="AAI61" s="0"/>
      <c r="AAJ61" s="0"/>
      <c r="AAK61" s="0"/>
      <c r="AAL61" s="0"/>
      <c r="AAM61" s="0"/>
      <c r="AAN61" s="0"/>
      <c r="AAO61" s="0"/>
      <c r="AAP61" s="0"/>
      <c r="AAQ61" s="0"/>
      <c r="AAR61" s="0"/>
      <c r="AAS61" s="0"/>
      <c r="AAT61" s="0"/>
      <c r="AAU61" s="0"/>
      <c r="AAV61" s="0"/>
      <c r="AAW61" s="0"/>
      <c r="AAX61" s="0"/>
      <c r="AAY61" s="0"/>
      <c r="AAZ61" s="0"/>
      <c r="ABA61" s="0"/>
      <c r="ABB61" s="0"/>
      <c r="ABC61" s="0"/>
      <c r="ABD61" s="0"/>
      <c r="ABE61" s="0"/>
      <c r="ABF61" s="0"/>
      <c r="ABG61" s="0"/>
      <c r="ABH61" s="0"/>
      <c r="ABI61" s="0"/>
      <c r="ABJ61" s="0"/>
      <c r="ABK61" s="0"/>
      <c r="ABL61" s="0"/>
      <c r="ABM61" s="0"/>
      <c r="ABN61" s="0"/>
      <c r="ABO61" s="0"/>
      <c r="ABP61" s="0"/>
      <c r="ABQ61" s="0"/>
      <c r="ABR61" s="0"/>
      <c r="ABS61" s="0"/>
      <c r="ABT61" s="0"/>
      <c r="ABU61" s="0"/>
      <c r="ABV61" s="0"/>
      <c r="ABW61" s="0"/>
      <c r="ABX61" s="0"/>
      <c r="ABY61" s="0"/>
      <c r="ABZ61" s="0"/>
      <c r="ACA61" s="0"/>
      <c r="ACB61" s="0"/>
      <c r="ACC61" s="0"/>
      <c r="ACD61" s="0"/>
      <c r="ACE61" s="0"/>
      <c r="ACF61" s="0"/>
      <c r="ACG61" s="0"/>
      <c r="ACH61" s="0"/>
      <c r="ACI61" s="0"/>
      <c r="ACJ61" s="0"/>
      <c r="ACK61" s="0"/>
      <c r="ACL61" s="0"/>
      <c r="ACM61" s="0"/>
      <c r="ACN61" s="0"/>
      <c r="ACO61" s="0"/>
      <c r="ACP61" s="0"/>
      <c r="ACQ61" s="0"/>
      <c r="ACR61" s="0"/>
      <c r="ACS61" s="0"/>
      <c r="ACT61" s="0"/>
      <c r="ACU61" s="0"/>
      <c r="ACV61" s="0"/>
      <c r="ACW61" s="0"/>
      <c r="ACX61" s="0"/>
      <c r="ACY61" s="0"/>
      <c r="ACZ61" s="0"/>
      <c r="ADA61" s="0"/>
      <c r="ADB61" s="0"/>
      <c r="ADC61" s="0"/>
      <c r="ADD61" s="0"/>
      <c r="ADE61" s="0"/>
      <c r="ADF61" s="0"/>
      <c r="ADG61" s="0"/>
      <c r="ADH61" s="0"/>
      <c r="ADI61" s="0"/>
      <c r="ADJ61" s="0"/>
      <c r="ADK61" s="0"/>
      <c r="ADL61" s="0"/>
      <c r="ADM61" s="0"/>
      <c r="ADN61" s="0"/>
      <c r="ADO61" s="0"/>
      <c r="ADP61" s="0"/>
      <c r="ADQ61" s="0"/>
      <c r="ADR61" s="0"/>
      <c r="ADS61" s="0"/>
      <c r="ADT61" s="0"/>
      <c r="ADU61" s="0"/>
      <c r="ADV61" s="0"/>
      <c r="ADW61" s="0"/>
      <c r="ADX61" s="0"/>
      <c r="ADY61" s="0"/>
      <c r="ADZ61" s="0"/>
      <c r="AEA61" s="0"/>
      <c r="AEB61" s="0"/>
      <c r="AEC61" s="0"/>
      <c r="AED61" s="0"/>
      <c r="AEE61" s="0"/>
      <c r="AEF61" s="0"/>
      <c r="AEG61" s="0"/>
      <c r="AEH61" s="0"/>
      <c r="AEI61" s="0"/>
      <c r="AEJ61" s="0"/>
      <c r="AEK61" s="0"/>
      <c r="AEL61" s="0"/>
      <c r="AEM61" s="0"/>
      <c r="AEN61" s="0"/>
      <c r="AEO61" s="0"/>
      <c r="AEP61" s="0"/>
      <c r="AEQ61" s="0"/>
      <c r="AER61" s="0"/>
      <c r="AES61" s="0"/>
      <c r="AET61" s="0"/>
      <c r="AEU61" s="0"/>
      <c r="AEV61" s="0"/>
      <c r="AEW61" s="0"/>
      <c r="AEX61" s="0"/>
      <c r="AEY61" s="0"/>
      <c r="AEZ61" s="0"/>
      <c r="AFA61" s="0"/>
      <c r="AFB61" s="0"/>
      <c r="AFC61" s="0"/>
      <c r="AFD61" s="0"/>
      <c r="AFE61" s="0"/>
      <c r="AFF61" s="0"/>
      <c r="AFG61" s="0"/>
      <c r="AFH61" s="0"/>
      <c r="AFI61" s="0"/>
      <c r="AFJ61" s="0"/>
      <c r="AFK61" s="0"/>
      <c r="AFL61" s="0"/>
      <c r="AFM61" s="0"/>
      <c r="AFN61" s="0"/>
      <c r="AFO61" s="0"/>
      <c r="AFP61" s="0"/>
      <c r="AFQ61" s="0"/>
      <c r="AFR61" s="0"/>
      <c r="AFS61" s="0"/>
      <c r="AFT61" s="0"/>
      <c r="AFU61" s="0"/>
      <c r="AFV61" s="0"/>
      <c r="AFW61" s="0"/>
      <c r="AFX61" s="0"/>
      <c r="AFY61" s="0"/>
      <c r="AFZ61" s="0"/>
      <c r="AGA61" s="0"/>
      <c r="AGB61" s="0"/>
      <c r="AGC61" s="0"/>
      <c r="AGD61" s="0"/>
      <c r="AGE61" s="0"/>
      <c r="AGF61" s="0"/>
      <c r="AGG61" s="0"/>
      <c r="AGH61" s="0"/>
      <c r="AGI61" s="0"/>
      <c r="AGJ61" s="0"/>
      <c r="AGK61" s="0"/>
      <c r="AGL61" s="0"/>
      <c r="AGM61" s="0"/>
      <c r="AGN61" s="0"/>
      <c r="AGO61" s="0"/>
      <c r="AGP61" s="0"/>
      <c r="AGQ61" s="0"/>
      <c r="AGR61" s="0"/>
      <c r="AGS61" s="0"/>
      <c r="AGT61" s="0"/>
      <c r="AGU61" s="0"/>
      <c r="AGV61" s="0"/>
      <c r="AGW61" s="0"/>
      <c r="AGX61" s="0"/>
      <c r="AGY61" s="0"/>
      <c r="AGZ61" s="0"/>
      <c r="AHA61" s="0"/>
      <c r="AHB61" s="0"/>
      <c r="AHC61" s="0"/>
      <c r="AHD61" s="0"/>
      <c r="AHE61" s="0"/>
      <c r="AHF61" s="0"/>
      <c r="AHG61" s="0"/>
      <c r="AHH61" s="0"/>
      <c r="AHI61" s="0"/>
      <c r="AHJ61" s="0"/>
      <c r="AHK61" s="0"/>
      <c r="AHL61" s="0"/>
      <c r="AHM61" s="0"/>
      <c r="AHN61" s="0"/>
      <c r="AHO61" s="0"/>
      <c r="AHP61" s="0"/>
      <c r="AHQ61" s="0"/>
      <c r="AHR61" s="0"/>
      <c r="AHS61" s="0"/>
      <c r="AHT61" s="0"/>
      <c r="AHU61" s="0"/>
      <c r="AHV61" s="0"/>
      <c r="AHW61" s="0"/>
      <c r="AHX61" s="0"/>
      <c r="AHY61" s="0"/>
      <c r="AHZ61" s="0"/>
      <c r="AIA61" s="0"/>
      <c r="AIB61" s="0"/>
      <c r="AIC61" s="0"/>
      <c r="AID61" s="0"/>
      <c r="AIE61" s="0"/>
      <c r="AIF61" s="0"/>
      <c r="AIG61" s="0"/>
      <c r="AIH61" s="0"/>
      <c r="AII61" s="0"/>
      <c r="AIJ61" s="0"/>
      <c r="AIK61" s="0"/>
      <c r="AIL61" s="0"/>
      <c r="AIM61" s="0"/>
      <c r="AIN61" s="0"/>
      <c r="AIO61" s="0"/>
      <c r="AIP61" s="0"/>
      <c r="AIQ61" s="0"/>
      <c r="AIR61" s="0"/>
      <c r="AIS61" s="0"/>
      <c r="AIT61" s="0"/>
      <c r="AIU61" s="0"/>
      <c r="AIV61" s="0"/>
      <c r="AIW61" s="0"/>
      <c r="AIX61" s="0"/>
      <c r="AIY61" s="0"/>
      <c r="AIZ61" s="0"/>
      <c r="AJA61" s="0"/>
      <c r="AJB61" s="0"/>
      <c r="AJC61" s="0"/>
      <c r="AJD61" s="0"/>
      <c r="AJE61" s="0"/>
      <c r="AJF61" s="0"/>
      <c r="AJG61" s="0"/>
      <c r="AJH61" s="0"/>
      <c r="AJI61" s="0"/>
      <c r="AJJ61" s="0"/>
      <c r="AJK61" s="0"/>
      <c r="AJL61" s="0"/>
      <c r="AJM61" s="0"/>
      <c r="AJN61" s="0"/>
      <c r="AJO61" s="0"/>
      <c r="AJP61" s="0"/>
      <c r="AJQ61" s="0"/>
      <c r="AJR61" s="0"/>
      <c r="AJS61" s="0"/>
      <c r="AJT61" s="0"/>
      <c r="AJU61" s="0"/>
      <c r="AJV61" s="0"/>
      <c r="AJW61" s="0"/>
      <c r="AJX61" s="0"/>
      <c r="AJY61" s="0"/>
      <c r="AJZ61" s="0"/>
      <c r="AKA61" s="0"/>
      <c r="AKB61" s="0"/>
      <c r="AKC61" s="0"/>
      <c r="AKD61" s="0"/>
      <c r="AKE61" s="0"/>
      <c r="AKF61" s="0"/>
      <c r="AKG61" s="0"/>
      <c r="AKH61" s="0"/>
      <c r="AKI61" s="0"/>
      <c r="AKJ61" s="0"/>
      <c r="AKK61" s="0"/>
      <c r="AKL61" s="0"/>
      <c r="AKM61" s="0"/>
      <c r="AKN61" s="0"/>
      <c r="AKO61" s="0"/>
      <c r="AKP61" s="0"/>
      <c r="AKQ61" s="0"/>
      <c r="AKR61" s="0"/>
      <c r="AKS61" s="0"/>
      <c r="AKT61" s="0"/>
      <c r="AKU61" s="0"/>
      <c r="AKV61" s="0"/>
      <c r="AKW61" s="0"/>
      <c r="AKX61" s="0"/>
      <c r="AKY61" s="0"/>
      <c r="AKZ61" s="0"/>
      <c r="ALA61" s="0"/>
      <c r="ALB61" s="0"/>
      <c r="ALC61" s="0"/>
      <c r="ALD61" s="0"/>
      <c r="ALE61" s="0"/>
      <c r="ALF61" s="0"/>
      <c r="ALG61" s="0"/>
      <c r="ALH61" s="0"/>
      <c r="ALI61" s="0"/>
      <c r="ALJ61" s="0"/>
      <c r="ALK61" s="0"/>
      <c r="ALL61" s="0"/>
      <c r="ALM61" s="0"/>
      <c r="ALN61" s="0"/>
      <c r="ALO61" s="0"/>
      <c r="ALP61" s="0"/>
      <c r="ALQ61" s="0"/>
      <c r="ALR61" s="0"/>
      <c r="ALS61" s="0"/>
      <c r="ALT61" s="0"/>
      <c r="ALU61" s="0"/>
      <c r="ALV61" s="0"/>
      <c r="ALW61" s="0"/>
      <c r="ALX61" s="0"/>
      <c r="ALY61" s="0"/>
      <c r="ALZ61" s="0"/>
      <c r="AMA61" s="0"/>
      <c r="AMB61" s="0"/>
      <c r="AMC61" s="0"/>
      <c r="AMD61" s="0"/>
      <c r="AME61" s="0"/>
      <c r="AMF61" s="0"/>
      <c r="AMG61" s="0"/>
      <c r="AMH61" s="0"/>
      <c r="AMI61" s="0"/>
      <c r="AMJ61" s="0"/>
    </row>
    <row r="62" customFormat="false" ht="12.75" hidden="false" customHeight="false" outlineLevel="0" collapsed="false">
      <c r="A62" s="65"/>
      <c r="B62" s="65"/>
      <c r="C62" s="67" t="s">
        <v>102</v>
      </c>
      <c r="D62" s="44" t="s">
        <v>63</v>
      </c>
      <c r="E62" s="56" t="n">
        <v>0.02</v>
      </c>
      <c r="F62" s="37" t="n">
        <f aca="false">E62*0.8182</f>
        <v>0.016364</v>
      </c>
      <c r="G62" s="61"/>
      <c r="H62" s="57" t="n">
        <v>0.02</v>
      </c>
      <c r="I62" s="61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  <c r="IW62" s="0"/>
      <c r="IX62" s="0"/>
      <c r="IY62" s="0"/>
      <c r="IZ62" s="0"/>
      <c r="JA62" s="0"/>
      <c r="JB62" s="0"/>
      <c r="JC62" s="0"/>
      <c r="JD62" s="0"/>
      <c r="JE62" s="0"/>
      <c r="JF62" s="0"/>
      <c r="JG62" s="0"/>
      <c r="JH62" s="0"/>
      <c r="JI62" s="0"/>
      <c r="JJ62" s="0"/>
      <c r="JK62" s="0"/>
      <c r="JL62" s="0"/>
      <c r="JM62" s="0"/>
      <c r="JN62" s="0"/>
      <c r="JO62" s="0"/>
      <c r="JP62" s="0"/>
      <c r="JQ62" s="0"/>
      <c r="JR62" s="0"/>
      <c r="JS62" s="0"/>
      <c r="JT62" s="0"/>
      <c r="JU62" s="0"/>
      <c r="JV62" s="0"/>
      <c r="JW62" s="0"/>
      <c r="JX62" s="0"/>
      <c r="JY62" s="0"/>
      <c r="JZ62" s="0"/>
      <c r="KA62" s="0"/>
      <c r="KB62" s="0"/>
      <c r="KC62" s="0"/>
      <c r="KD62" s="0"/>
      <c r="KE62" s="0"/>
      <c r="KF62" s="0"/>
      <c r="KG62" s="0"/>
      <c r="KH62" s="0"/>
      <c r="KI62" s="0"/>
      <c r="KJ62" s="0"/>
      <c r="KK62" s="0"/>
      <c r="KL62" s="0"/>
      <c r="KM62" s="0"/>
      <c r="KN62" s="0"/>
      <c r="KO62" s="0"/>
      <c r="KP62" s="0"/>
      <c r="KQ62" s="0"/>
      <c r="KR62" s="0"/>
      <c r="KS62" s="0"/>
      <c r="KT62" s="0"/>
      <c r="KU62" s="0"/>
      <c r="KV62" s="0"/>
      <c r="KW62" s="0"/>
      <c r="KX62" s="0"/>
      <c r="KY62" s="0"/>
      <c r="KZ62" s="0"/>
      <c r="LA62" s="0"/>
      <c r="LB62" s="0"/>
      <c r="LC62" s="0"/>
      <c r="LD62" s="0"/>
      <c r="LE62" s="0"/>
      <c r="LF62" s="0"/>
      <c r="LG62" s="0"/>
      <c r="LH62" s="0"/>
      <c r="LI62" s="0"/>
      <c r="LJ62" s="0"/>
      <c r="LK62" s="0"/>
      <c r="LL62" s="0"/>
      <c r="LM62" s="0"/>
      <c r="LN62" s="0"/>
      <c r="LO62" s="0"/>
      <c r="LP62" s="0"/>
      <c r="LQ62" s="0"/>
      <c r="LR62" s="0"/>
      <c r="LS62" s="0"/>
      <c r="LT62" s="0"/>
      <c r="LU62" s="0"/>
      <c r="LV62" s="0"/>
      <c r="LW62" s="0"/>
      <c r="LX62" s="0"/>
      <c r="LY62" s="0"/>
      <c r="LZ62" s="0"/>
      <c r="MA62" s="0"/>
      <c r="MB62" s="0"/>
      <c r="MC62" s="0"/>
      <c r="MD62" s="0"/>
      <c r="ME62" s="0"/>
      <c r="MF62" s="0"/>
      <c r="MG62" s="0"/>
      <c r="MH62" s="0"/>
      <c r="MI62" s="0"/>
      <c r="MJ62" s="0"/>
      <c r="MK62" s="0"/>
      <c r="ML62" s="0"/>
      <c r="MM62" s="0"/>
      <c r="MN62" s="0"/>
      <c r="MO62" s="0"/>
      <c r="MP62" s="0"/>
      <c r="MQ62" s="0"/>
      <c r="MR62" s="0"/>
      <c r="MS62" s="0"/>
      <c r="MT62" s="0"/>
      <c r="MU62" s="0"/>
      <c r="MV62" s="0"/>
      <c r="MW62" s="0"/>
      <c r="MX62" s="0"/>
      <c r="MY62" s="0"/>
      <c r="MZ62" s="0"/>
      <c r="NA62" s="0"/>
      <c r="NB62" s="0"/>
      <c r="NC62" s="0"/>
      <c r="ND62" s="0"/>
      <c r="NE62" s="0"/>
      <c r="NF62" s="0"/>
      <c r="NG62" s="0"/>
      <c r="NH62" s="0"/>
      <c r="NI62" s="0"/>
      <c r="NJ62" s="0"/>
      <c r="NK62" s="0"/>
      <c r="NL62" s="0"/>
      <c r="NM62" s="0"/>
      <c r="NN62" s="0"/>
      <c r="NO62" s="0"/>
      <c r="NP62" s="0"/>
      <c r="NQ62" s="0"/>
      <c r="NR62" s="0"/>
      <c r="NS62" s="0"/>
      <c r="NT62" s="0"/>
      <c r="NU62" s="0"/>
      <c r="NV62" s="0"/>
      <c r="NW62" s="0"/>
      <c r="NX62" s="0"/>
      <c r="NY62" s="0"/>
      <c r="NZ62" s="0"/>
      <c r="OA62" s="0"/>
      <c r="OB62" s="0"/>
      <c r="OC62" s="0"/>
      <c r="OD62" s="0"/>
      <c r="OE62" s="0"/>
      <c r="OF62" s="0"/>
      <c r="OG62" s="0"/>
      <c r="OH62" s="0"/>
      <c r="OI62" s="0"/>
      <c r="OJ62" s="0"/>
      <c r="OK62" s="0"/>
      <c r="OL62" s="0"/>
      <c r="OM62" s="0"/>
      <c r="ON62" s="0"/>
      <c r="OO62" s="0"/>
      <c r="OP62" s="0"/>
      <c r="OQ62" s="0"/>
      <c r="OR62" s="0"/>
      <c r="OS62" s="0"/>
      <c r="OT62" s="0"/>
      <c r="OU62" s="0"/>
      <c r="OV62" s="0"/>
      <c r="OW62" s="0"/>
      <c r="OX62" s="0"/>
      <c r="OY62" s="0"/>
      <c r="OZ62" s="0"/>
      <c r="PA62" s="0"/>
      <c r="PB62" s="0"/>
      <c r="PC62" s="0"/>
      <c r="PD62" s="0"/>
      <c r="PE62" s="0"/>
      <c r="PF62" s="0"/>
      <c r="PG62" s="0"/>
      <c r="PH62" s="0"/>
      <c r="PI62" s="0"/>
      <c r="PJ62" s="0"/>
      <c r="PK62" s="0"/>
      <c r="PL62" s="0"/>
      <c r="PM62" s="0"/>
      <c r="PN62" s="0"/>
      <c r="PO62" s="0"/>
      <c r="PP62" s="0"/>
      <c r="PQ62" s="0"/>
      <c r="PR62" s="0"/>
      <c r="PS62" s="0"/>
      <c r="PT62" s="0"/>
      <c r="PU62" s="0"/>
      <c r="PV62" s="0"/>
      <c r="PW62" s="0"/>
      <c r="PX62" s="0"/>
      <c r="PY62" s="0"/>
      <c r="PZ62" s="0"/>
      <c r="QA62" s="0"/>
      <c r="QB62" s="0"/>
      <c r="QC62" s="0"/>
      <c r="QD62" s="0"/>
      <c r="QE62" s="0"/>
      <c r="QF62" s="0"/>
      <c r="QG62" s="0"/>
      <c r="QH62" s="0"/>
      <c r="QI62" s="0"/>
      <c r="QJ62" s="0"/>
      <c r="QK62" s="0"/>
      <c r="QL62" s="0"/>
      <c r="QM62" s="0"/>
      <c r="QN62" s="0"/>
      <c r="QO62" s="0"/>
      <c r="QP62" s="0"/>
      <c r="QQ62" s="0"/>
      <c r="QR62" s="0"/>
      <c r="QS62" s="0"/>
      <c r="QT62" s="0"/>
      <c r="QU62" s="0"/>
      <c r="QV62" s="0"/>
      <c r="QW62" s="0"/>
      <c r="QX62" s="0"/>
      <c r="QY62" s="0"/>
      <c r="QZ62" s="0"/>
      <c r="RA62" s="0"/>
      <c r="RB62" s="0"/>
      <c r="RC62" s="0"/>
      <c r="RD62" s="0"/>
      <c r="RE62" s="0"/>
      <c r="RF62" s="0"/>
      <c r="RG62" s="0"/>
      <c r="RH62" s="0"/>
      <c r="RI62" s="0"/>
      <c r="RJ62" s="0"/>
      <c r="RK62" s="0"/>
      <c r="RL62" s="0"/>
      <c r="RM62" s="0"/>
      <c r="RN62" s="0"/>
      <c r="RO62" s="0"/>
      <c r="RP62" s="0"/>
      <c r="RQ62" s="0"/>
      <c r="RR62" s="0"/>
      <c r="RS62" s="0"/>
      <c r="RT62" s="0"/>
      <c r="RU62" s="0"/>
      <c r="RV62" s="0"/>
      <c r="RW62" s="0"/>
      <c r="RX62" s="0"/>
      <c r="RY62" s="0"/>
      <c r="RZ62" s="0"/>
      <c r="SA62" s="0"/>
      <c r="SB62" s="0"/>
      <c r="SC62" s="0"/>
      <c r="SD62" s="0"/>
      <c r="SE62" s="0"/>
      <c r="SF62" s="0"/>
      <c r="SG62" s="0"/>
      <c r="SH62" s="0"/>
      <c r="SI62" s="0"/>
      <c r="SJ62" s="0"/>
      <c r="SK62" s="0"/>
      <c r="SL62" s="0"/>
      <c r="SM62" s="0"/>
      <c r="SN62" s="0"/>
      <c r="SO62" s="0"/>
      <c r="SP62" s="0"/>
      <c r="SQ62" s="0"/>
      <c r="SR62" s="0"/>
      <c r="SS62" s="0"/>
      <c r="ST62" s="0"/>
      <c r="SU62" s="0"/>
      <c r="SV62" s="0"/>
      <c r="SW62" s="0"/>
      <c r="SX62" s="0"/>
      <c r="SY62" s="0"/>
      <c r="SZ62" s="0"/>
      <c r="TA62" s="0"/>
      <c r="TB62" s="0"/>
      <c r="TC62" s="0"/>
      <c r="TD62" s="0"/>
      <c r="TE62" s="0"/>
      <c r="TF62" s="0"/>
      <c r="TG62" s="0"/>
      <c r="TH62" s="0"/>
      <c r="TI62" s="0"/>
      <c r="TJ62" s="0"/>
      <c r="TK62" s="0"/>
      <c r="TL62" s="0"/>
      <c r="TM62" s="0"/>
      <c r="TN62" s="0"/>
      <c r="TO62" s="0"/>
      <c r="TP62" s="0"/>
      <c r="TQ62" s="0"/>
      <c r="TR62" s="0"/>
      <c r="TS62" s="0"/>
      <c r="TT62" s="0"/>
      <c r="TU62" s="0"/>
      <c r="TV62" s="0"/>
      <c r="TW62" s="0"/>
      <c r="TX62" s="0"/>
      <c r="TY62" s="0"/>
      <c r="TZ62" s="0"/>
      <c r="UA62" s="0"/>
      <c r="UB62" s="0"/>
      <c r="UC62" s="0"/>
      <c r="UD62" s="0"/>
      <c r="UE62" s="0"/>
      <c r="UF62" s="0"/>
      <c r="UG62" s="0"/>
      <c r="UH62" s="0"/>
      <c r="UI62" s="0"/>
      <c r="UJ62" s="0"/>
      <c r="UK62" s="0"/>
      <c r="UL62" s="0"/>
      <c r="UM62" s="0"/>
      <c r="UN62" s="0"/>
      <c r="UO62" s="0"/>
      <c r="UP62" s="0"/>
      <c r="UQ62" s="0"/>
      <c r="UR62" s="0"/>
      <c r="US62" s="0"/>
      <c r="UT62" s="0"/>
      <c r="UU62" s="0"/>
      <c r="UV62" s="0"/>
      <c r="UW62" s="0"/>
      <c r="UX62" s="0"/>
      <c r="UY62" s="0"/>
      <c r="UZ62" s="0"/>
      <c r="VA62" s="0"/>
      <c r="VB62" s="0"/>
      <c r="VC62" s="0"/>
      <c r="VD62" s="0"/>
      <c r="VE62" s="0"/>
      <c r="VF62" s="0"/>
      <c r="VG62" s="0"/>
      <c r="VH62" s="0"/>
      <c r="VI62" s="0"/>
      <c r="VJ62" s="0"/>
      <c r="VK62" s="0"/>
      <c r="VL62" s="0"/>
      <c r="VM62" s="0"/>
      <c r="VN62" s="0"/>
      <c r="VO62" s="0"/>
      <c r="VP62" s="0"/>
      <c r="VQ62" s="0"/>
      <c r="VR62" s="0"/>
      <c r="VS62" s="0"/>
      <c r="VT62" s="0"/>
      <c r="VU62" s="0"/>
      <c r="VV62" s="0"/>
      <c r="VW62" s="0"/>
      <c r="VX62" s="0"/>
      <c r="VY62" s="0"/>
      <c r="VZ62" s="0"/>
      <c r="WA62" s="0"/>
      <c r="WB62" s="0"/>
      <c r="WC62" s="0"/>
      <c r="WD62" s="0"/>
      <c r="WE62" s="0"/>
      <c r="WF62" s="0"/>
      <c r="WG62" s="0"/>
      <c r="WH62" s="0"/>
      <c r="WI62" s="0"/>
      <c r="WJ62" s="0"/>
      <c r="WK62" s="0"/>
      <c r="WL62" s="0"/>
      <c r="WM62" s="0"/>
      <c r="WN62" s="0"/>
      <c r="WO62" s="0"/>
      <c r="WP62" s="0"/>
      <c r="WQ62" s="0"/>
      <c r="WR62" s="0"/>
      <c r="WS62" s="0"/>
      <c r="WT62" s="0"/>
      <c r="WU62" s="0"/>
      <c r="WV62" s="0"/>
      <c r="WW62" s="0"/>
      <c r="WX62" s="0"/>
      <c r="WY62" s="0"/>
      <c r="WZ62" s="0"/>
      <c r="XA62" s="0"/>
      <c r="XB62" s="0"/>
      <c r="XC62" s="0"/>
      <c r="XD62" s="0"/>
      <c r="XE62" s="0"/>
      <c r="XF62" s="0"/>
      <c r="XG62" s="0"/>
      <c r="XH62" s="0"/>
      <c r="XI62" s="0"/>
      <c r="XJ62" s="0"/>
      <c r="XK62" s="0"/>
      <c r="XL62" s="0"/>
      <c r="XM62" s="0"/>
      <c r="XN62" s="0"/>
      <c r="XO62" s="0"/>
      <c r="XP62" s="0"/>
      <c r="XQ62" s="0"/>
      <c r="XR62" s="0"/>
      <c r="XS62" s="0"/>
      <c r="XT62" s="0"/>
      <c r="XU62" s="0"/>
      <c r="XV62" s="0"/>
      <c r="XW62" s="0"/>
      <c r="XX62" s="0"/>
      <c r="XY62" s="0"/>
      <c r="XZ62" s="0"/>
      <c r="YA62" s="0"/>
      <c r="YB62" s="0"/>
      <c r="YC62" s="0"/>
      <c r="YD62" s="0"/>
      <c r="YE62" s="0"/>
      <c r="YF62" s="0"/>
      <c r="YG62" s="0"/>
      <c r="YH62" s="0"/>
      <c r="YI62" s="0"/>
      <c r="YJ62" s="0"/>
      <c r="YK62" s="0"/>
      <c r="YL62" s="0"/>
      <c r="YM62" s="0"/>
      <c r="YN62" s="0"/>
      <c r="YO62" s="0"/>
      <c r="YP62" s="0"/>
      <c r="YQ62" s="0"/>
      <c r="YR62" s="0"/>
      <c r="YS62" s="0"/>
      <c r="YT62" s="0"/>
      <c r="YU62" s="0"/>
      <c r="YV62" s="0"/>
      <c r="YW62" s="0"/>
      <c r="YX62" s="0"/>
      <c r="YY62" s="0"/>
      <c r="YZ62" s="0"/>
      <c r="ZA62" s="0"/>
      <c r="ZB62" s="0"/>
      <c r="ZC62" s="0"/>
      <c r="ZD62" s="0"/>
      <c r="ZE62" s="0"/>
      <c r="ZF62" s="0"/>
      <c r="ZG62" s="0"/>
      <c r="ZH62" s="0"/>
      <c r="ZI62" s="0"/>
      <c r="ZJ62" s="0"/>
      <c r="ZK62" s="0"/>
      <c r="ZL62" s="0"/>
      <c r="ZM62" s="0"/>
      <c r="ZN62" s="0"/>
      <c r="ZO62" s="0"/>
      <c r="ZP62" s="0"/>
      <c r="ZQ62" s="0"/>
      <c r="ZR62" s="0"/>
      <c r="ZS62" s="0"/>
      <c r="ZT62" s="0"/>
      <c r="ZU62" s="0"/>
      <c r="ZV62" s="0"/>
      <c r="ZW62" s="0"/>
      <c r="ZX62" s="0"/>
      <c r="ZY62" s="0"/>
      <c r="ZZ62" s="0"/>
      <c r="AAA62" s="0"/>
      <c r="AAB62" s="0"/>
      <c r="AAC62" s="0"/>
      <c r="AAD62" s="0"/>
      <c r="AAE62" s="0"/>
      <c r="AAF62" s="0"/>
      <c r="AAG62" s="0"/>
      <c r="AAH62" s="0"/>
      <c r="AAI62" s="0"/>
      <c r="AAJ62" s="0"/>
      <c r="AAK62" s="0"/>
      <c r="AAL62" s="0"/>
      <c r="AAM62" s="0"/>
      <c r="AAN62" s="0"/>
      <c r="AAO62" s="0"/>
      <c r="AAP62" s="0"/>
      <c r="AAQ62" s="0"/>
      <c r="AAR62" s="0"/>
      <c r="AAS62" s="0"/>
      <c r="AAT62" s="0"/>
      <c r="AAU62" s="0"/>
      <c r="AAV62" s="0"/>
      <c r="AAW62" s="0"/>
      <c r="AAX62" s="0"/>
      <c r="AAY62" s="0"/>
      <c r="AAZ62" s="0"/>
      <c r="ABA62" s="0"/>
      <c r="ABB62" s="0"/>
      <c r="ABC62" s="0"/>
      <c r="ABD62" s="0"/>
      <c r="ABE62" s="0"/>
      <c r="ABF62" s="0"/>
      <c r="ABG62" s="0"/>
      <c r="ABH62" s="0"/>
      <c r="ABI62" s="0"/>
      <c r="ABJ62" s="0"/>
      <c r="ABK62" s="0"/>
      <c r="ABL62" s="0"/>
      <c r="ABM62" s="0"/>
      <c r="ABN62" s="0"/>
      <c r="ABO62" s="0"/>
      <c r="ABP62" s="0"/>
      <c r="ABQ62" s="0"/>
      <c r="ABR62" s="0"/>
      <c r="ABS62" s="0"/>
      <c r="ABT62" s="0"/>
      <c r="ABU62" s="0"/>
      <c r="ABV62" s="0"/>
      <c r="ABW62" s="0"/>
      <c r="ABX62" s="0"/>
      <c r="ABY62" s="0"/>
      <c r="ABZ62" s="0"/>
      <c r="ACA62" s="0"/>
      <c r="ACB62" s="0"/>
      <c r="ACC62" s="0"/>
      <c r="ACD62" s="0"/>
      <c r="ACE62" s="0"/>
      <c r="ACF62" s="0"/>
      <c r="ACG62" s="0"/>
      <c r="ACH62" s="0"/>
      <c r="ACI62" s="0"/>
      <c r="ACJ62" s="0"/>
      <c r="ACK62" s="0"/>
      <c r="ACL62" s="0"/>
      <c r="ACM62" s="0"/>
      <c r="ACN62" s="0"/>
      <c r="ACO62" s="0"/>
      <c r="ACP62" s="0"/>
      <c r="ACQ62" s="0"/>
      <c r="ACR62" s="0"/>
      <c r="ACS62" s="0"/>
      <c r="ACT62" s="0"/>
      <c r="ACU62" s="0"/>
      <c r="ACV62" s="0"/>
      <c r="ACW62" s="0"/>
      <c r="ACX62" s="0"/>
      <c r="ACY62" s="0"/>
      <c r="ACZ62" s="0"/>
      <c r="ADA62" s="0"/>
      <c r="ADB62" s="0"/>
      <c r="ADC62" s="0"/>
      <c r="ADD62" s="0"/>
      <c r="ADE62" s="0"/>
      <c r="ADF62" s="0"/>
      <c r="ADG62" s="0"/>
      <c r="ADH62" s="0"/>
      <c r="ADI62" s="0"/>
      <c r="ADJ62" s="0"/>
      <c r="ADK62" s="0"/>
      <c r="ADL62" s="0"/>
      <c r="ADM62" s="0"/>
      <c r="ADN62" s="0"/>
      <c r="ADO62" s="0"/>
      <c r="ADP62" s="0"/>
      <c r="ADQ62" s="0"/>
      <c r="ADR62" s="0"/>
      <c r="ADS62" s="0"/>
      <c r="ADT62" s="0"/>
      <c r="ADU62" s="0"/>
      <c r="ADV62" s="0"/>
      <c r="ADW62" s="0"/>
      <c r="ADX62" s="0"/>
      <c r="ADY62" s="0"/>
      <c r="ADZ62" s="0"/>
      <c r="AEA62" s="0"/>
      <c r="AEB62" s="0"/>
      <c r="AEC62" s="0"/>
      <c r="AED62" s="0"/>
      <c r="AEE62" s="0"/>
      <c r="AEF62" s="0"/>
      <c r="AEG62" s="0"/>
      <c r="AEH62" s="0"/>
      <c r="AEI62" s="0"/>
      <c r="AEJ62" s="0"/>
      <c r="AEK62" s="0"/>
      <c r="AEL62" s="0"/>
      <c r="AEM62" s="0"/>
      <c r="AEN62" s="0"/>
      <c r="AEO62" s="0"/>
      <c r="AEP62" s="0"/>
      <c r="AEQ62" s="0"/>
      <c r="AER62" s="0"/>
      <c r="AES62" s="0"/>
      <c r="AET62" s="0"/>
      <c r="AEU62" s="0"/>
      <c r="AEV62" s="0"/>
      <c r="AEW62" s="0"/>
      <c r="AEX62" s="0"/>
      <c r="AEY62" s="0"/>
      <c r="AEZ62" s="0"/>
      <c r="AFA62" s="0"/>
      <c r="AFB62" s="0"/>
      <c r="AFC62" s="0"/>
      <c r="AFD62" s="0"/>
      <c r="AFE62" s="0"/>
      <c r="AFF62" s="0"/>
      <c r="AFG62" s="0"/>
      <c r="AFH62" s="0"/>
      <c r="AFI62" s="0"/>
      <c r="AFJ62" s="0"/>
      <c r="AFK62" s="0"/>
      <c r="AFL62" s="0"/>
      <c r="AFM62" s="0"/>
      <c r="AFN62" s="0"/>
      <c r="AFO62" s="0"/>
      <c r="AFP62" s="0"/>
      <c r="AFQ62" s="0"/>
      <c r="AFR62" s="0"/>
      <c r="AFS62" s="0"/>
      <c r="AFT62" s="0"/>
      <c r="AFU62" s="0"/>
      <c r="AFV62" s="0"/>
      <c r="AFW62" s="0"/>
      <c r="AFX62" s="0"/>
      <c r="AFY62" s="0"/>
      <c r="AFZ62" s="0"/>
      <c r="AGA62" s="0"/>
      <c r="AGB62" s="0"/>
      <c r="AGC62" s="0"/>
      <c r="AGD62" s="0"/>
      <c r="AGE62" s="0"/>
      <c r="AGF62" s="0"/>
      <c r="AGG62" s="0"/>
      <c r="AGH62" s="0"/>
      <c r="AGI62" s="0"/>
      <c r="AGJ62" s="0"/>
      <c r="AGK62" s="0"/>
      <c r="AGL62" s="0"/>
      <c r="AGM62" s="0"/>
      <c r="AGN62" s="0"/>
      <c r="AGO62" s="0"/>
      <c r="AGP62" s="0"/>
      <c r="AGQ62" s="0"/>
      <c r="AGR62" s="0"/>
      <c r="AGS62" s="0"/>
      <c r="AGT62" s="0"/>
      <c r="AGU62" s="0"/>
      <c r="AGV62" s="0"/>
      <c r="AGW62" s="0"/>
      <c r="AGX62" s="0"/>
      <c r="AGY62" s="0"/>
      <c r="AGZ62" s="0"/>
      <c r="AHA62" s="0"/>
      <c r="AHB62" s="0"/>
      <c r="AHC62" s="0"/>
      <c r="AHD62" s="0"/>
      <c r="AHE62" s="0"/>
      <c r="AHF62" s="0"/>
      <c r="AHG62" s="0"/>
      <c r="AHH62" s="0"/>
      <c r="AHI62" s="0"/>
      <c r="AHJ62" s="0"/>
      <c r="AHK62" s="0"/>
      <c r="AHL62" s="0"/>
      <c r="AHM62" s="0"/>
      <c r="AHN62" s="0"/>
      <c r="AHO62" s="0"/>
      <c r="AHP62" s="0"/>
      <c r="AHQ62" s="0"/>
      <c r="AHR62" s="0"/>
      <c r="AHS62" s="0"/>
      <c r="AHT62" s="0"/>
      <c r="AHU62" s="0"/>
      <c r="AHV62" s="0"/>
      <c r="AHW62" s="0"/>
      <c r="AHX62" s="0"/>
      <c r="AHY62" s="0"/>
      <c r="AHZ62" s="0"/>
      <c r="AIA62" s="0"/>
      <c r="AIB62" s="0"/>
      <c r="AIC62" s="0"/>
      <c r="AID62" s="0"/>
      <c r="AIE62" s="0"/>
      <c r="AIF62" s="0"/>
      <c r="AIG62" s="0"/>
      <c r="AIH62" s="0"/>
      <c r="AII62" s="0"/>
      <c r="AIJ62" s="0"/>
      <c r="AIK62" s="0"/>
      <c r="AIL62" s="0"/>
      <c r="AIM62" s="0"/>
      <c r="AIN62" s="0"/>
      <c r="AIO62" s="0"/>
      <c r="AIP62" s="0"/>
      <c r="AIQ62" s="0"/>
      <c r="AIR62" s="0"/>
      <c r="AIS62" s="0"/>
      <c r="AIT62" s="0"/>
      <c r="AIU62" s="0"/>
      <c r="AIV62" s="0"/>
      <c r="AIW62" s="0"/>
      <c r="AIX62" s="0"/>
      <c r="AIY62" s="0"/>
      <c r="AIZ62" s="0"/>
      <c r="AJA62" s="0"/>
      <c r="AJB62" s="0"/>
      <c r="AJC62" s="0"/>
      <c r="AJD62" s="0"/>
      <c r="AJE62" s="0"/>
      <c r="AJF62" s="0"/>
      <c r="AJG62" s="0"/>
      <c r="AJH62" s="0"/>
      <c r="AJI62" s="0"/>
      <c r="AJJ62" s="0"/>
      <c r="AJK62" s="0"/>
      <c r="AJL62" s="0"/>
      <c r="AJM62" s="0"/>
      <c r="AJN62" s="0"/>
      <c r="AJO62" s="0"/>
      <c r="AJP62" s="0"/>
      <c r="AJQ62" s="0"/>
      <c r="AJR62" s="0"/>
      <c r="AJS62" s="0"/>
      <c r="AJT62" s="0"/>
      <c r="AJU62" s="0"/>
      <c r="AJV62" s="0"/>
      <c r="AJW62" s="0"/>
      <c r="AJX62" s="0"/>
      <c r="AJY62" s="0"/>
      <c r="AJZ62" s="0"/>
      <c r="AKA62" s="0"/>
      <c r="AKB62" s="0"/>
      <c r="AKC62" s="0"/>
      <c r="AKD62" s="0"/>
      <c r="AKE62" s="0"/>
      <c r="AKF62" s="0"/>
      <c r="AKG62" s="0"/>
      <c r="AKH62" s="0"/>
      <c r="AKI62" s="0"/>
      <c r="AKJ62" s="0"/>
      <c r="AKK62" s="0"/>
      <c r="AKL62" s="0"/>
      <c r="AKM62" s="0"/>
      <c r="AKN62" s="0"/>
      <c r="AKO62" s="0"/>
      <c r="AKP62" s="0"/>
      <c r="AKQ62" s="0"/>
      <c r="AKR62" s="0"/>
      <c r="AKS62" s="0"/>
      <c r="AKT62" s="0"/>
      <c r="AKU62" s="0"/>
      <c r="AKV62" s="0"/>
      <c r="AKW62" s="0"/>
      <c r="AKX62" s="0"/>
      <c r="AKY62" s="0"/>
      <c r="AKZ62" s="0"/>
      <c r="ALA62" s="0"/>
      <c r="ALB62" s="0"/>
      <c r="ALC62" s="0"/>
      <c r="ALD62" s="0"/>
      <c r="ALE62" s="0"/>
      <c r="ALF62" s="0"/>
      <c r="ALG62" s="0"/>
      <c r="ALH62" s="0"/>
      <c r="ALI62" s="0"/>
      <c r="ALJ62" s="0"/>
      <c r="ALK62" s="0"/>
      <c r="ALL62" s="0"/>
      <c r="ALM62" s="0"/>
      <c r="ALN62" s="0"/>
      <c r="ALO62" s="0"/>
      <c r="ALP62" s="0"/>
      <c r="ALQ62" s="0"/>
      <c r="ALR62" s="0"/>
      <c r="ALS62" s="0"/>
      <c r="ALT62" s="0"/>
      <c r="ALU62" s="0"/>
      <c r="ALV62" s="0"/>
      <c r="ALW62" s="0"/>
      <c r="ALX62" s="0"/>
      <c r="ALY62" s="0"/>
      <c r="ALZ62" s="0"/>
      <c r="AMA62" s="0"/>
      <c r="AMB62" s="0"/>
      <c r="AMC62" s="0"/>
      <c r="AMD62" s="0"/>
      <c r="AME62" s="0"/>
      <c r="AMF62" s="0"/>
      <c r="AMG62" s="0"/>
      <c r="AMH62" s="0"/>
      <c r="AMI62" s="0"/>
      <c r="AMJ62" s="0"/>
    </row>
    <row r="63" customFormat="false" ht="13.15" hidden="false" customHeight="true" outlineLevel="0" collapsed="false">
      <c r="A63" s="65" t="s">
        <v>103</v>
      </c>
      <c r="B63" s="65" t="s">
        <v>104</v>
      </c>
      <c r="C63" s="49" t="s">
        <v>105</v>
      </c>
      <c r="D63" s="44" t="s">
        <v>68</v>
      </c>
      <c r="E63" s="50" t="n">
        <v>0.07</v>
      </c>
      <c r="F63" s="37" t="n">
        <f aca="false">E63*0.8182</f>
        <v>0.057274</v>
      </c>
      <c r="G63" s="61" t="n">
        <v>1</v>
      </c>
      <c r="H63" s="51" t="n">
        <v>0.14</v>
      </c>
      <c r="I63" s="61" t="n">
        <f aca="false">SUM(H63:H73)</f>
        <v>1.23</v>
      </c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  <c r="IW63" s="0"/>
      <c r="IX63" s="0"/>
      <c r="IY63" s="0"/>
      <c r="IZ63" s="0"/>
      <c r="JA63" s="0"/>
      <c r="JB63" s="0"/>
      <c r="JC63" s="0"/>
      <c r="JD63" s="0"/>
      <c r="JE63" s="0"/>
      <c r="JF63" s="0"/>
      <c r="JG63" s="0"/>
      <c r="JH63" s="0"/>
      <c r="JI63" s="0"/>
      <c r="JJ63" s="0"/>
      <c r="JK63" s="0"/>
      <c r="JL63" s="0"/>
      <c r="JM63" s="0"/>
      <c r="JN63" s="0"/>
      <c r="JO63" s="0"/>
      <c r="JP63" s="0"/>
      <c r="JQ63" s="0"/>
      <c r="JR63" s="0"/>
      <c r="JS63" s="0"/>
      <c r="JT63" s="0"/>
      <c r="JU63" s="0"/>
      <c r="JV63" s="0"/>
      <c r="JW63" s="0"/>
      <c r="JX63" s="0"/>
      <c r="JY63" s="0"/>
      <c r="JZ63" s="0"/>
      <c r="KA63" s="0"/>
      <c r="KB63" s="0"/>
      <c r="KC63" s="0"/>
      <c r="KD63" s="0"/>
      <c r="KE63" s="0"/>
      <c r="KF63" s="0"/>
      <c r="KG63" s="0"/>
      <c r="KH63" s="0"/>
      <c r="KI63" s="0"/>
      <c r="KJ63" s="0"/>
      <c r="KK63" s="0"/>
      <c r="KL63" s="0"/>
      <c r="KM63" s="0"/>
      <c r="KN63" s="0"/>
      <c r="KO63" s="0"/>
      <c r="KP63" s="0"/>
      <c r="KQ63" s="0"/>
      <c r="KR63" s="0"/>
      <c r="KS63" s="0"/>
      <c r="KT63" s="0"/>
      <c r="KU63" s="0"/>
      <c r="KV63" s="0"/>
      <c r="KW63" s="0"/>
      <c r="KX63" s="0"/>
      <c r="KY63" s="0"/>
      <c r="KZ63" s="0"/>
      <c r="LA63" s="0"/>
      <c r="LB63" s="0"/>
      <c r="LC63" s="0"/>
      <c r="LD63" s="0"/>
      <c r="LE63" s="0"/>
      <c r="LF63" s="0"/>
      <c r="LG63" s="0"/>
      <c r="LH63" s="0"/>
      <c r="LI63" s="0"/>
      <c r="LJ63" s="0"/>
      <c r="LK63" s="0"/>
      <c r="LL63" s="0"/>
      <c r="LM63" s="0"/>
      <c r="LN63" s="0"/>
      <c r="LO63" s="0"/>
      <c r="LP63" s="0"/>
      <c r="LQ63" s="0"/>
      <c r="LR63" s="0"/>
      <c r="LS63" s="0"/>
      <c r="LT63" s="0"/>
      <c r="LU63" s="0"/>
      <c r="LV63" s="0"/>
      <c r="LW63" s="0"/>
      <c r="LX63" s="0"/>
      <c r="LY63" s="0"/>
      <c r="LZ63" s="0"/>
      <c r="MA63" s="0"/>
      <c r="MB63" s="0"/>
      <c r="MC63" s="0"/>
      <c r="MD63" s="0"/>
      <c r="ME63" s="0"/>
      <c r="MF63" s="0"/>
      <c r="MG63" s="0"/>
      <c r="MH63" s="0"/>
      <c r="MI63" s="0"/>
      <c r="MJ63" s="0"/>
      <c r="MK63" s="0"/>
      <c r="ML63" s="0"/>
      <c r="MM63" s="0"/>
      <c r="MN63" s="0"/>
      <c r="MO63" s="0"/>
      <c r="MP63" s="0"/>
      <c r="MQ63" s="0"/>
      <c r="MR63" s="0"/>
      <c r="MS63" s="0"/>
      <c r="MT63" s="0"/>
      <c r="MU63" s="0"/>
      <c r="MV63" s="0"/>
      <c r="MW63" s="0"/>
      <c r="MX63" s="0"/>
      <c r="MY63" s="0"/>
      <c r="MZ63" s="0"/>
      <c r="NA63" s="0"/>
      <c r="NB63" s="0"/>
      <c r="NC63" s="0"/>
      <c r="ND63" s="0"/>
      <c r="NE63" s="0"/>
      <c r="NF63" s="0"/>
      <c r="NG63" s="0"/>
      <c r="NH63" s="0"/>
      <c r="NI63" s="0"/>
      <c r="NJ63" s="0"/>
      <c r="NK63" s="0"/>
      <c r="NL63" s="0"/>
      <c r="NM63" s="0"/>
      <c r="NN63" s="0"/>
      <c r="NO63" s="0"/>
      <c r="NP63" s="0"/>
      <c r="NQ63" s="0"/>
      <c r="NR63" s="0"/>
      <c r="NS63" s="0"/>
      <c r="NT63" s="0"/>
      <c r="NU63" s="0"/>
      <c r="NV63" s="0"/>
      <c r="NW63" s="0"/>
      <c r="NX63" s="0"/>
      <c r="NY63" s="0"/>
      <c r="NZ63" s="0"/>
      <c r="OA63" s="0"/>
      <c r="OB63" s="0"/>
      <c r="OC63" s="0"/>
      <c r="OD63" s="0"/>
      <c r="OE63" s="0"/>
      <c r="OF63" s="0"/>
      <c r="OG63" s="0"/>
      <c r="OH63" s="0"/>
      <c r="OI63" s="0"/>
      <c r="OJ63" s="0"/>
      <c r="OK63" s="0"/>
      <c r="OL63" s="0"/>
      <c r="OM63" s="0"/>
      <c r="ON63" s="0"/>
      <c r="OO63" s="0"/>
      <c r="OP63" s="0"/>
      <c r="OQ63" s="0"/>
      <c r="OR63" s="0"/>
      <c r="OS63" s="0"/>
      <c r="OT63" s="0"/>
      <c r="OU63" s="0"/>
      <c r="OV63" s="0"/>
      <c r="OW63" s="0"/>
      <c r="OX63" s="0"/>
      <c r="OY63" s="0"/>
      <c r="OZ63" s="0"/>
      <c r="PA63" s="0"/>
      <c r="PB63" s="0"/>
      <c r="PC63" s="0"/>
      <c r="PD63" s="0"/>
      <c r="PE63" s="0"/>
      <c r="PF63" s="0"/>
      <c r="PG63" s="0"/>
      <c r="PH63" s="0"/>
      <c r="PI63" s="0"/>
      <c r="PJ63" s="0"/>
      <c r="PK63" s="0"/>
      <c r="PL63" s="0"/>
      <c r="PM63" s="0"/>
      <c r="PN63" s="0"/>
      <c r="PO63" s="0"/>
      <c r="PP63" s="0"/>
      <c r="PQ63" s="0"/>
      <c r="PR63" s="0"/>
      <c r="PS63" s="0"/>
      <c r="PT63" s="0"/>
      <c r="PU63" s="0"/>
      <c r="PV63" s="0"/>
      <c r="PW63" s="0"/>
      <c r="PX63" s="0"/>
      <c r="PY63" s="0"/>
      <c r="PZ63" s="0"/>
      <c r="QA63" s="0"/>
      <c r="QB63" s="0"/>
      <c r="QC63" s="0"/>
      <c r="QD63" s="0"/>
      <c r="QE63" s="0"/>
      <c r="QF63" s="0"/>
      <c r="QG63" s="0"/>
      <c r="QH63" s="0"/>
      <c r="QI63" s="0"/>
      <c r="QJ63" s="0"/>
      <c r="QK63" s="0"/>
      <c r="QL63" s="0"/>
      <c r="QM63" s="0"/>
      <c r="QN63" s="0"/>
      <c r="QO63" s="0"/>
      <c r="QP63" s="0"/>
      <c r="QQ63" s="0"/>
      <c r="QR63" s="0"/>
      <c r="QS63" s="0"/>
      <c r="QT63" s="0"/>
      <c r="QU63" s="0"/>
      <c r="QV63" s="0"/>
      <c r="QW63" s="0"/>
      <c r="QX63" s="0"/>
      <c r="QY63" s="0"/>
      <c r="QZ63" s="0"/>
      <c r="RA63" s="0"/>
      <c r="RB63" s="0"/>
      <c r="RC63" s="0"/>
      <c r="RD63" s="0"/>
      <c r="RE63" s="0"/>
      <c r="RF63" s="0"/>
      <c r="RG63" s="0"/>
      <c r="RH63" s="0"/>
      <c r="RI63" s="0"/>
      <c r="RJ63" s="0"/>
      <c r="RK63" s="0"/>
      <c r="RL63" s="0"/>
      <c r="RM63" s="0"/>
      <c r="RN63" s="0"/>
      <c r="RO63" s="0"/>
      <c r="RP63" s="0"/>
      <c r="RQ63" s="0"/>
      <c r="RR63" s="0"/>
      <c r="RS63" s="0"/>
      <c r="RT63" s="0"/>
      <c r="RU63" s="0"/>
      <c r="RV63" s="0"/>
      <c r="RW63" s="0"/>
      <c r="RX63" s="0"/>
      <c r="RY63" s="0"/>
      <c r="RZ63" s="0"/>
      <c r="SA63" s="0"/>
      <c r="SB63" s="0"/>
      <c r="SC63" s="0"/>
      <c r="SD63" s="0"/>
      <c r="SE63" s="0"/>
      <c r="SF63" s="0"/>
      <c r="SG63" s="0"/>
      <c r="SH63" s="0"/>
      <c r="SI63" s="0"/>
      <c r="SJ63" s="0"/>
      <c r="SK63" s="0"/>
      <c r="SL63" s="0"/>
      <c r="SM63" s="0"/>
      <c r="SN63" s="0"/>
      <c r="SO63" s="0"/>
      <c r="SP63" s="0"/>
      <c r="SQ63" s="0"/>
      <c r="SR63" s="0"/>
      <c r="SS63" s="0"/>
      <c r="ST63" s="0"/>
      <c r="SU63" s="0"/>
      <c r="SV63" s="0"/>
      <c r="SW63" s="0"/>
      <c r="SX63" s="0"/>
      <c r="SY63" s="0"/>
      <c r="SZ63" s="0"/>
      <c r="TA63" s="0"/>
      <c r="TB63" s="0"/>
      <c r="TC63" s="0"/>
      <c r="TD63" s="0"/>
      <c r="TE63" s="0"/>
      <c r="TF63" s="0"/>
      <c r="TG63" s="0"/>
      <c r="TH63" s="0"/>
      <c r="TI63" s="0"/>
      <c r="TJ63" s="0"/>
      <c r="TK63" s="0"/>
      <c r="TL63" s="0"/>
      <c r="TM63" s="0"/>
      <c r="TN63" s="0"/>
      <c r="TO63" s="0"/>
      <c r="TP63" s="0"/>
      <c r="TQ63" s="0"/>
      <c r="TR63" s="0"/>
      <c r="TS63" s="0"/>
      <c r="TT63" s="0"/>
      <c r="TU63" s="0"/>
      <c r="TV63" s="0"/>
      <c r="TW63" s="0"/>
      <c r="TX63" s="0"/>
      <c r="TY63" s="0"/>
      <c r="TZ63" s="0"/>
      <c r="UA63" s="0"/>
      <c r="UB63" s="0"/>
      <c r="UC63" s="0"/>
      <c r="UD63" s="0"/>
      <c r="UE63" s="0"/>
      <c r="UF63" s="0"/>
      <c r="UG63" s="0"/>
      <c r="UH63" s="0"/>
      <c r="UI63" s="0"/>
      <c r="UJ63" s="0"/>
      <c r="UK63" s="0"/>
      <c r="UL63" s="0"/>
      <c r="UM63" s="0"/>
      <c r="UN63" s="0"/>
      <c r="UO63" s="0"/>
      <c r="UP63" s="0"/>
      <c r="UQ63" s="0"/>
      <c r="UR63" s="0"/>
      <c r="US63" s="0"/>
      <c r="UT63" s="0"/>
      <c r="UU63" s="0"/>
      <c r="UV63" s="0"/>
      <c r="UW63" s="0"/>
      <c r="UX63" s="0"/>
      <c r="UY63" s="0"/>
      <c r="UZ63" s="0"/>
      <c r="VA63" s="0"/>
      <c r="VB63" s="0"/>
      <c r="VC63" s="0"/>
      <c r="VD63" s="0"/>
      <c r="VE63" s="0"/>
      <c r="VF63" s="0"/>
      <c r="VG63" s="0"/>
      <c r="VH63" s="0"/>
      <c r="VI63" s="0"/>
      <c r="VJ63" s="0"/>
      <c r="VK63" s="0"/>
      <c r="VL63" s="0"/>
      <c r="VM63" s="0"/>
      <c r="VN63" s="0"/>
      <c r="VO63" s="0"/>
      <c r="VP63" s="0"/>
      <c r="VQ63" s="0"/>
      <c r="VR63" s="0"/>
      <c r="VS63" s="0"/>
      <c r="VT63" s="0"/>
      <c r="VU63" s="0"/>
      <c r="VV63" s="0"/>
      <c r="VW63" s="0"/>
      <c r="VX63" s="0"/>
      <c r="VY63" s="0"/>
      <c r="VZ63" s="0"/>
      <c r="WA63" s="0"/>
      <c r="WB63" s="0"/>
      <c r="WC63" s="0"/>
      <c r="WD63" s="0"/>
      <c r="WE63" s="0"/>
      <c r="WF63" s="0"/>
      <c r="WG63" s="0"/>
      <c r="WH63" s="0"/>
      <c r="WI63" s="0"/>
      <c r="WJ63" s="0"/>
      <c r="WK63" s="0"/>
      <c r="WL63" s="0"/>
      <c r="WM63" s="0"/>
      <c r="WN63" s="0"/>
      <c r="WO63" s="0"/>
      <c r="WP63" s="0"/>
      <c r="WQ63" s="0"/>
      <c r="WR63" s="0"/>
      <c r="WS63" s="0"/>
      <c r="WT63" s="0"/>
      <c r="WU63" s="0"/>
      <c r="WV63" s="0"/>
      <c r="WW63" s="0"/>
      <c r="WX63" s="0"/>
      <c r="WY63" s="0"/>
      <c r="WZ63" s="0"/>
      <c r="XA63" s="0"/>
      <c r="XB63" s="0"/>
      <c r="XC63" s="0"/>
      <c r="XD63" s="0"/>
      <c r="XE63" s="0"/>
      <c r="XF63" s="0"/>
      <c r="XG63" s="0"/>
      <c r="XH63" s="0"/>
      <c r="XI63" s="0"/>
      <c r="XJ63" s="0"/>
      <c r="XK63" s="0"/>
      <c r="XL63" s="0"/>
      <c r="XM63" s="0"/>
      <c r="XN63" s="0"/>
      <c r="XO63" s="0"/>
      <c r="XP63" s="0"/>
      <c r="XQ63" s="0"/>
      <c r="XR63" s="0"/>
      <c r="XS63" s="0"/>
      <c r="XT63" s="0"/>
      <c r="XU63" s="0"/>
      <c r="XV63" s="0"/>
      <c r="XW63" s="0"/>
      <c r="XX63" s="0"/>
      <c r="XY63" s="0"/>
      <c r="XZ63" s="0"/>
      <c r="YA63" s="0"/>
      <c r="YB63" s="0"/>
      <c r="YC63" s="0"/>
      <c r="YD63" s="0"/>
      <c r="YE63" s="0"/>
      <c r="YF63" s="0"/>
      <c r="YG63" s="0"/>
      <c r="YH63" s="0"/>
      <c r="YI63" s="0"/>
      <c r="YJ63" s="0"/>
      <c r="YK63" s="0"/>
      <c r="YL63" s="0"/>
      <c r="YM63" s="0"/>
      <c r="YN63" s="0"/>
      <c r="YO63" s="0"/>
      <c r="YP63" s="0"/>
      <c r="YQ63" s="0"/>
      <c r="YR63" s="0"/>
      <c r="YS63" s="0"/>
      <c r="YT63" s="0"/>
      <c r="YU63" s="0"/>
      <c r="YV63" s="0"/>
      <c r="YW63" s="0"/>
      <c r="YX63" s="0"/>
      <c r="YY63" s="0"/>
      <c r="YZ63" s="0"/>
      <c r="ZA63" s="0"/>
      <c r="ZB63" s="0"/>
      <c r="ZC63" s="0"/>
      <c r="ZD63" s="0"/>
      <c r="ZE63" s="0"/>
      <c r="ZF63" s="0"/>
      <c r="ZG63" s="0"/>
      <c r="ZH63" s="0"/>
      <c r="ZI63" s="0"/>
      <c r="ZJ63" s="0"/>
      <c r="ZK63" s="0"/>
      <c r="ZL63" s="0"/>
      <c r="ZM63" s="0"/>
      <c r="ZN63" s="0"/>
      <c r="ZO63" s="0"/>
      <c r="ZP63" s="0"/>
      <c r="ZQ63" s="0"/>
      <c r="ZR63" s="0"/>
      <c r="ZS63" s="0"/>
      <c r="ZT63" s="0"/>
      <c r="ZU63" s="0"/>
      <c r="ZV63" s="0"/>
      <c r="ZW63" s="0"/>
      <c r="ZX63" s="0"/>
      <c r="ZY63" s="0"/>
      <c r="ZZ63" s="0"/>
      <c r="AAA63" s="0"/>
      <c r="AAB63" s="0"/>
      <c r="AAC63" s="0"/>
      <c r="AAD63" s="0"/>
      <c r="AAE63" s="0"/>
      <c r="AAF63" s="0"/>
      <c r="AAG63" s="0"/>
      <c r="AAH63" s="0"/>
      <c r="AAI63" s="0"/>
      <c r="AAJ63" s="0"/>
      <c r="AAK63" s="0"/>
      <c r="AAL63" s="0"/>
      <c r="AAM63" s="0"/>
      <c r="AAN63" s="0"/>
      <c r="AAO63" s="0"/>
      <c r="AAP63" s="0"/>
      <c r="AAQ63" s="0"/>
      <c r="AAR63" s="0"/>
      <c r="AAS63" s="0"/>
      <c r="AAT63" s="0"/>
      <c r="AAU63" s="0"/>
      <c r="AAV63" s="0"/>
      <c r="AAW63" s="0"/>
      <c r="AAX63" s="0"/>
      <c r="AAY63" s="0"/>
      <c r="AAZ63" s="0"/>
      <c r="ABA63" s="0"/>
      <c r="ABB63" s="0"/>
      <c r="ABC63" s="0"/>
      <c r="ABD63" s="0"/>
      <c r="ABE63" s="0"/>
      <c r="ABF63" s="0"/>
      <c r="ABG63" s="0"/>
      <c r="ABH63" s="0"/>
      <c r="ABI63" s="0"/>
      <c r="ABJ63" s="0"/>
      <c r="ABK63" s="0"/>
      <c r="ABL63" s="0"/>
      <c r="ABM63" s="0"/>
      <c r="ABN63" s="0"/>
      <c r="ABO63" s="0"/>
      <c r="ABP63" s="0"/>
      <c r="ABQ63" s="0"/>
      <c r="ABR63" s="0"/>
      <c r="ABS63" s="0"/>
      <c r="ABT63" s="0"/>
      <c r="ABU63" s="0"/>
      <c r="ABV63" s="0"/>
      <c r="ABW63" s="0"/>
      <c r="ABX63" s="0"/>
      <c r="ABY63" s="0"/>
      <c r="ABZ63" s="0"/>
      <c r="ACA63" s="0"/>
      <c r="ACB63" s="0"/>
      <c r="ACC63" s="0"/>
      <c r="ACD63" s="0"/>
      <c r="ACE63" s="0"/>
      <c r="ACF63" s="0"/>
      <c r="ACG63" s="0"/>
      <c r="ACH63" s="0"/>
      <c r="ACI63" s="0"/>
      <c r="ACJ63" s="0"/>
      <c r="ACK63" s="0"/>
      <c r="ACL63" s="0"/>
      <c r="ACM63" s="0"/>
      <c r="ACN63" s="0"/>
      <c r="ACO63" s="0"/>
      <c r="ACP63" s="0"/>
      <c r="ACQ63" s="0"/>
      <c r="ACR63" s="0"/>
      <c r="ACS63" s="0"/>
      <c r="ACT63" s="0"/>
      <c r="ACU63" s="0"/>
      <c r="ACV63" s="0"/>
      <c r="ACW63" s="0"/>
      <c r="ACX63" s="0"/>
      <c r="ACY63" s="0"/>
      <c r="ACZ63" s="0"/>
      <c r="ADA63" s="0"/>
      <c r="ADB63" s="0"/>
      <c r="ADC63" s="0"/>
      <c r="ADD63" s="0"/>
      <c r="ADE63" s="0"/>
      <c r="ADF63" s="0"/>
      <c r="ADG63" s="0"/>
      <c r="ADH63" s="0"/>
      <c r="ADI63" s="0"/>
      <c r="ADJ63" s="0"/>
      <c r="ADK63" s="0"/>
      <c r="ADL63" s="0"/>
      <c r="ADM63" s="0"/>
      <c r="ADN63" s="0"/>
      <c r="ADO63" s="0"/>
      <c r="ADP63" s="0"/>
      <c r="ADQ63" s="0"/>
      <c r="ADR63" s="0"/>
      <c r="ADS63" s="0"/>
      <c r="ADT63" s="0"/>
      <c r="ADU63" s="0"/>
      <c r="ADV63" s="0"/>
      <c r="ADW63" s="0"/>
      <c r="ADX63" s="0"/>
      <c r="ADY63" s="0"/>
      <c r="ADZ63" s="0"/>
      <c r="AEA63" s="0"/>
      <c r="AEB63" s="0"/>
      <c r="AEC63" s="0"/>
      <c r="AED63" s="0"/>
      <c r="AEE63" s="0"/>
      <c r="AEF63" s="0"/>
      <c r="AEG63" s="0"/>
      <c r="AEH63" s="0"/>
      <c r="AEI63" s="0"/>
      <c r="AEJ63" s="0"/>
      <c r="AEK63" s="0"/>
      <c r="AEL63" s="0"/>
      <c r="AEM63" s="0"/>
      <c r="AEN63" s="0"/>
      <c r="AEO63" s="0"/>
      <c r="AEP63" s="0"/>
      <c r="AEQ63" s="0"/>
      <c r="AER63" s="0"/>
      <c r="AES63" s="0"/>
      <c r="AET63" s="0"/>
      <c r="AEU63" s="0"/>
      <c r="AEV63" s="0"/>
      <c r="AEW63" s="0"/>
      <c r="AEX63" s="0"/>
      <c r="AEY63" s="0"/>
      <c r="AEZ63" s="0"/>
      <c r="AFA63" s="0"/>
      <c r="AFB63" s="0"/>
      <c r="AFC63" s="0"/>
      <c r="AFD63" s="0"/>
      <c r="AFE63" s="0"/>
      <c r="AFF63" s="0"/>
      <c r="AFG63" s="0"/>
      <c r="AFH63" s="0"/>
      <c r="AFI63" s="0"/>
      <c r="AFJ63" s="0"/>
      <c r="AFK63" s="0"/>
      <c r="AFL63" s="0"/>
      <c r="AFM63" s="0"/>
      <c r="AFN63" s="0"/>
      <c r="AFO63" s="0"/>
      <c r="AFP63" s="0"/>
      <c r="AFQ63" s="0"/>
      <c r="AFR63" s="0"/>
      <c r="AFS63" s="0"/>
      <c r="AFT63" s="0"/>
      <c r="AFU63" s="0"/>
      <c r="AFV63" s="0"/>
      <c r="AFW63" s="0"/>
      <c r="AFX63" s="0"/>
      <c r="AFY63" s="0"/>
      <c r="AFZ63" s="0"/>
      <c r="AGA63" s="0"/>
      <c r="AGB63" s="0"/>
      <c r="AGC63" s="0"/>
      <c r="AGD63" s="0"/>
      <c r="AGE63" s="0"/>
      <c r="AGF63" s="0"/>
      <c r="AGG63" s="0"/>
      <c r="AGH63" s="0"/>
      <c r="AGI63" s="0"/>
      <c r="AGJ63" s="0"/>
      <c r="AGK63" s="0"/>
      <c r="AGL63" s="0"/>
      <c r="AGM63" s="0"/>
      <c r="AGN63" s="0"/>
      <c r="AGO63" s="0"/>
      <c r="AGP63" s="0"/>
      <c r="AGQ63" s="0"/>
      <c r="AGR63" s="0"/>
      <c r="AGS63" s="0"/>
      <c r="AGT63" s="0"/>
      <c r="AGU63" s="0"/>
      <c r="AGV63" s="0"/>
      <c r="AGW63" s="0"/>
      <c r="AGX63" s="0"/>
      <c r="AGY63" s="0"/>
      <c r="AGZ63" s="0"/>
      <c r="AHA63" s="0"/>
      <c r="AHB63" s="0"/>
      <c r="AHC63" s="0"/>
      <c r="AHD63" s="0"/>
      <c r="AHE63" s="0"/>
      <c r="AHF63" s="0"/>
      <c r="AHG63" s="0"/>
      <c r="AHH63" s="0"/>
      <c r="AHI63" s="0"/>
      <c r="AHJ63" s="0"/>
      <c r="AHK63" s="0"/>
      <c r="AHL63" s="0"/>
      <c r="AHM63" s="0"/>
      <c r="AHN63" s="0"/>
      <c r="AHO63" s="0"/>
      <c r="AHP63" s="0"/>
      <c r="AHQ63" s="0"/>
      <c r="AHR63" s="0"/>
      <c r="AHS63" s="0"/>
      <c r="AHT63" s="0"/>
      <c r="AHU63" s="0"/>
      <c r="AHV63" s="0"/>
      <c r="AHW63" s="0"/>
      <c r="AHX63" s="0"/>
      <c r="AHY63" s="0"/>
      <c r="AHZ63" s="0"/>
      <c r="AIA63" s="0"/>
      <c r="AIB63" s="0"/>
      <c r="AIC63" s="0"/>
      <c r="AID63" s="0"/>
      <c r="AIE63" s="0"/>
      <c r="AIF63" s="0"/>
      <c r="AIG63" s="0"/>
      <c r="AIH63" s="0"/>
      <c r="AII63" s="0"/>
      <c r="AIJ63" s="0"/>
      <c r="AIK63" s="0"/>
      <c r="AIL63" s="0"/>
      <c r="AIM63" s="0"/>
      <c r="AIN63" s="0"/>
      <c r="AIO63" s="0"/>
      <c r="AIP63" s="0"/>
      <c r="AIQ63" s="0"/>
      <c r="AIR63" s="0"/>
      <c r="AIS63" s="0"/>
      <c r="AIT63" s="0"/>
      <c r="AIU63" s="0"/>
      <c r="AIV63" s="0"/>
      <c r="AIW63" s="0"/>
      <c r="AIX63" s="0"/>
      <c r="AIY63" s="0"/>
      <c r="AIZ63" s="0"/>
      <c r="AJA63" s="0"/>
      <c r="AJB63" s="0"/>
      <c r="AJC63" s="0"/>
      <c r="AJD63" s="0"/>
      <c r="AJE63" s="0"/>
      <c r="AJF63" s="0"/>
      <c r="AJG63" s="0"/>
      <c r="AJH63" s="0"/>
      <c r="AJI63" s="0"/>
      <c r="AJJ63" s="0"/>
      <c r="AJK63" s="0"/>
      <c r="AJL63" s="0"/>
      <c r="AJM63" s="0"/>
      <c r="AJN63" s="0"/>
      <c r="AJO63" s="0"/>
      <c r="AJP63" s="0"/>
      <c r="AJQ63" s="0"/>
      <c r="AJR63" s="0"/>
      <c r="AJS63" s="0"/>
      <c r="AJT63" s="0"/>
      <c r="AJU63" s="0"/>
      <c r="AJV63" s="0"/>
      <c r="AJW63" s="0"/>
      <c r="AJX63" s="0"/>
      <c r="AJY63" s="0"/>
      <c r="AJZ63" s="0"/>
      <c r="AKA63" s="0"/>
      <c r="AKB63" s="0"/>
      <c r="AKC63" s="0"/>
      <c r="AKD63" s="0"/>
      <c r="AKE63" s="0"/>
      <c r="AKF63" s="0"/>
      <c r="AKG63" s="0"/>
      <c r="AKH63" s="0"/>
      <c r="AKI63" s="0"/>
      <c r="AKJ63" s="0"/>
      <c r="AKK63" s="0"/>
      <c r="AKL63" s="0"/>
      <c r="AKM63" s="0"/>
      <c r="AKN63" s="0"/>
      <c r="AKO63" s="0"/>
      <c r="AKP63" s="0"/>
      <c r="AKQ63" s="0"/>
      <c r="AKR63" s="0"/>
      <c r="AKS63" s="0"/>
      <c r="AKT63" s="0"/>
      <c r="AKU63" s="0"/>
      <c r="AKV63" s="0"/>
      <c r="AKW63" s="0"/>
      <c r="AKX63" s="0"/>
      <c r="AKY63" s="0"/>
      <c r="AKZ63" s="0"/>
      <c r="ALA63" s="0"/>
      <c r="ALB63" s="0"/>
      <c r="ALC63" s="0"/>
      <c r="ALD63" s="0"/>
      <c r="ALE63" s="0"/>
      <c r="ALF63" s="0"/>
      <c r="ALG63" s="0"/>
      <c r="ALH63" s="0"/>
      <c r="ALI63" s="0"/>
      <c r="ALJ63" s="0"/>
      <c r="ALK63" s="0"/>
      <c r="ALL63" s="0"/>
      <c r="ALM63" s="0"/>
      <c r="ALN63" s="0"/>
      <c r="ALO63" s="0"/>
      <c r="ALP63" s="0"/>
      <c r="ALQ63" s="0"/>
      <c r="ALR63" s="0"/>
      <c r="ALS63" s="0"/>
      <c r="ALT63" s="0"/>
      <c r="ALU63" s="0"/>
      <c r="ALV63" s="0"/>
      <c r="ALW63" s="0"/>
      <c r="ALX63" s="0"/>
      <c r="ALY63" s="0"/>
      <c r="ALZ63" s="0"/>
      <c r="AMA63" s="0"/>
      <c r="AMB63" s="0"/>
      <c r="AMC63" s="0"/>
      <c r="AMD63" s="0"/>
      <c r="AME63" s="0"/>
      <c r="AMF63" s="0"/>
      <c r="AMG63" s="0"/>
      <c r="AMH63" s="0"/>
      <c r="AMI63" s="0"/>
      <c r="AMJ63" s="0"/>
    </row>
    <row r="64" s="30" customFormat="true" ht="76.5" hidden="false" customHeight="false" outlineLevel="0" collapsed="false">
      <c r="A64" s="65"/>
      <c r="B64" s="65"/>
      <c r="C64" s="60" t="s">
        <v>106</v>
      </c>
      <c r="D64" s="44" t="s">
        <v>87</v>
      </c>
      <c r="E64" s="36" t="n">
        <v>0.03</v>
      </c>
      <c r="F64" s="37" t="n">
        <f aca="false">E64*0.8182</f>
        <v>0.024546</v>
      </c>
      <c r="G64" s="61"/>
      <c r="H64" s="44" t="n">
        <v>0.04</v>
      </c>
      <c r="I64" s="61"/>
      <c r="J64" s="66"/>
    </row>
    <row r="65" s="30" customFormat="true" ht="38.25" hidden="false" customHeight="false" outlineLevel="0" collapsed="false">
      <c r="A65" s="65"/>
      <c r="B65" s="65"/>
      <c r="C65" s="60" t="s">
        <v>107</v>
      </c>
      <c r="D65" s="44" t="s">
        <v>53</v>
      </c>
      <c r="E65" s="36" t="n">
        <v>0.04</v>
      </c>
      <c r="F65" s="37" t="n">
        <f aca="false">E65*0.8182</f>
        <v>0.032728</v>
      </c>
      <c r="G65" s="61"/>
      <c r="H65" s="44" t="n">
        <v>0.04</v>
      </c>
      <c r="I65" s="61"/>
      <c r="J65" s="66"/>
    </row>
    <row r="66" s="30" customFormat="true" ht="25.5" hidden="false" customHeight="false" outlineLevel="0" collapsed="false">
      <c r="A66" s="65"/>
      <c r="B66" s="65"/>
      <c r="C66" s="60" t="s">
        <v>108</v>
      </c>
      <c r="D66" s="44" t="s">
        <v>53</v>
      </c>
      <c r="E66" s="36" t="n">
        <v>0.04</v>
      </c>
      <c r="F66" s="37" t="n">
        <f aca="false">E66*0.8182</f>
        <v>0.032728</v>
      </c>
      <c r="G66" s="61"/>
      <c r="H66" s="44" t="n">
        <v>0.04</v>
      </c>
      <c r="I66" s="61"/>
      <c r="J66" s="66"/>
    </row>
    <row r="67" s="30" customFormat="true" ht="25.5" hidden="false" customHeight="false" outlineLevel="0" collapsed="false">
      <c r="A67" s="65"/>
      <c r="B67" s="65"/>
      <c r="C67" s="60" t="s">
        <v>109</v>
      </c>
      <c r="D67" s="44" t="s">
        <v>53</v>
      </c>
      <c r="E67" s="36" t="n">
        <v>0.03</v>
      </c>
      <c r="F67" s="37" t="n">
        <f aca="false">E67*0.8182</f>
        <v>0.024546</v>
      </c>
      <c r="G67" s="61"/>
      <c r="H67" s="44" t="n">
        <v>0.04</v>
      </c>
      <c r="I67" s="61"/>
      <c r="J67" s="66"/>
    </row>
    <row r="68" s="30" customFormat="true" ht="25.5" hidden="false" customHeight="false" outlineLevel="0" collapsed="false">
      <c r="A68" s="65"/>
      <c r="B68" s="65"/>
      <c r="C68" s="60" t="s">
        <v>110</v>
      </c>
      <c r="D68" s="44" t="s">
        <v>63</v>
      </c>
      <c r="E68" s="36" t="n">
        <v>0.02</v>
      </c>
      <c r="F68" s="37" t="n">
        <f aca="false">E68*0.8182</f>
        <v>0.016364</v>
      </c>
      <c r="G68" s="61"/>
      <c r="H68" s="44" t="n">
        <v>0.02</v>
      </c>
      <c r="I68" s="61"/>
      <c r="J68" s="66"/>
    </row>
    <row r="69" s="30" customFormat="true" ht="12.75" hidden="false" customHeight="false" outlineLevel="0" collapsed="false">
      <c r="A69" s="65"/>
      <c r="B69" s="65"/>
      <c r="C69" s="60" t="s">
        <v>111</v>
      </c>
      <c r="D69" s="44" t="s">
        <v>87</v>
      </c>
      <c r="E69" s="36" t="n">
        <v>0.04</v>
      </c>
      <c r="F69" s="37" t="n">
        <f aca="false">E69*0.8182</f>
        <v>0.032728</v>
      </c>
      <c r="G69" s="61"/>
      <c r="H69" s="44" t="n">
        <v>0.04</v>
      </c>
      <c r="I69" s="61"/>
      <c r="J69" s="66"/>
    </row>
    <row r="70" s="30" customFormat="true" ht="25.5" hidden="false" customHeight="false" outlineLevel="0" collapsed="false">
      <c r="A70" s="65"/>
      <c r="B70" s="65"/>
      <c r="C70" s="60" t="s">
        <v>112</v>
      </c>
      <c r="D70" s="44" t="s">
        <v>53</v>
      </c>
      <c r="E70" s="36" t="n">
        <v>0.04</v>
      </c>
      <c r="F70" s="37" t="n">
        <f aca="false">E70*0.8182</f>
        <v>0.032728</v>
      </c>
      <c r="G70" s="61"/>
      <c r="H70" s="44" t="n">
        <v>0.04</v>
      </c>
      <c r="I70" s="61"/>
      <c r="J70" s="66"/>
    </row>
    <row r="71" s="52" customFormat="true" ht="25.5" hidden="false" customHeight="false" outlineLevel="0" collapsed="false">
      <c r="A71" s="65"/>
      <c r="B71" s="65"/>
      <c r="C71" s="49" t="s">
        <v>113</v>
      </c>
      <c r="D71" s="44" t="s">
        <v>63</v>
      </c>
      <c r="E71" s="50" t="n">
        <v>0.01</v>
      </c>
      <c r="F71" s="37" t="n">
        <f aca="false">E71*0.8182</f>
        <v>0.008182</v>
      </c>
      <c r="G71" s="61"/>
      <c r="H71" s="51" t="n">
        <v>0.02</v>
      </c>
      <c r="I71" s="61"/>
    </row>
    <row r="72" customFormat="false" ht="12.75" hidden="false" customHeight="false" outlineLevel="0" collapsed="false">
      <c r="A72" s="65"/>
      <c r="B72" s="65"/>
      <c r="C72" s="49" t="s">
        <v>114</v>
      </c>
      <c r="D72" s="44" t="s">
        <v>87</v>
      </c>
      <c r="E72" s="50" t="n">
        <v>0.01</v>
      </c>
      <c r="F72" s="37" t="n">
        <f aca="false">E72*0.8182</f>
        <v>0.008182</v>
      </c>
      <c r="G72" s="61"/>
      <c r="H72" s="51" t="n">
        <v>0.01</v>
      </c>
      <c r="I72" s="61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  <c r="IW72" s="0"/>
      <c r="IX72" s="0"/>
      <c r="IY72" s="0"/>
      <c r="IZ72" s="0"/>
      <c r="JA72" s="0"/>
      <c r="JB72" s="0"/>
      <c r="JC72" s="0"/>
      <c r="JD72" s="0"/>
      <c r="JE72" s="0"/>
      <c r="JF72" s="0"/>
      <c r="JG72" s="0"/>
      <c r="JH72" s="0"/>
      <c r="JI72" s="0"/>
      <c r="JJ72" s="0"/>
      <c r="JK72" s="0"/>
      <c r="JL72" s="0"/>
      <c r="JM72" s="0"/>
      <c r="JN72" s="0"/>
      <c r="JO72" s="0"/>
      <c r="JP72" s="0"/>
      <c r="JQ72" s="0"/>
      <c r="JR72" s="0"/>
      <c r="JS72" s="0"/>
      <c r="JT72" s="0"/>
      <c r="JU72" s="0"/>
      <c r="JV72" s="0"/>
      <c r="JW72" s="0"/>
      <c r="JX72" s="0"/>
      <c r="JY72" s="0"/>
      <c r="JZ72" s="0"/>
      <c r="KA72" s="0"/>
      <c r="KB72" s="0"/>
      <c r="KC72" s="0"/>
      <c r="KD72" s="0"/>
      <c r="KE72" s="0"/>
      <c r="KF72" s="0"/>
      <c r="KG72" s="0"/>
      <c r="KH72" s="0"/>
      <c r="KI72" s="0"/>
      <c r="KJ72" s="0"/>
      <c r="KK72" s="0"/>
      <c r="KL72" s="0"/>
      <c r="KM72" s="0"/>
      <c r="KN72" s="0"/>
      <c r="KO72" s="0"/>
      <c r="KP72" s="0"/>
      <c r="KQ72" s="0"/>
      <c r="KR72" s="0"/>
      <c r="KS72" s="0"/>
      <c r="KT72" s="0"/>
      <c r="KU72" s="0"/>
      <c r="KV72" s="0"/>
      <c r="KW72" s="0"/>
      <c r="KX72" s="0"/>
      <c r="KY72" s="0"/>
      <c r="KZ72" s="0"/>
      <c r="LA72" s="0"/>
      <c r="LB72" s="0"/>
      <c r="LC72" s="0"/>
      <c r="LD72" s="0"/>
      <c r="LE72" s="0"/>
      <c r="LF72" s="0"/>
      <c r="LG72" s="0"/>
      <c r="LH72" s="0"/>
      <c r="LI72" s="0"/>
      <c r="LJ72" s="0"/>
      <c r="LK72" s="0"/>
      <c r="LL72" s="0"/>
      <c r="LM72" s="0"/>
      <c r="LN72" s="0"/>
      <c r="LO72" s="0"/>
      <c r="LP72" s="0"/>
      <c r="LQ72" s="0"/>
      <c r="LR72" s="0"/>
      <c r="LS72" s="0"/>
      <c r="LT72" s="0"/>
      <c r="LU72" s="0"/>
      <c r="LV72" s="0"/>
      <c r="LW72" s="0"/>
      <c r="LX72" s="0"/>
      <c r="LY72" s="0"/>
      <c r="LZ72" s="0"/>
      <c r="MA72" s="0"/>
      <c r="MB72" s="0"/>
      <c r="MC72" s="0"/>
      <c r="MD72" s="0"/>
      <c r="ME72" s="0"/>
      <c r="MF72" s="0"/>
      <c r="MG72" s="0"/>
      <c r="MH72" s="0"/>
      <c r="MI72" s="0"/>
      <c r="MJ72" s="0"/>
      <c r="MK72" s="0"/>
      <c r="ML72" s="0"/>
      <c r="MM72" s="0"/>
      <c r="MN72" s="0"/>
      <c r="MO72" s="0"/>
      <c r="MP72" s="0"/>
      <c r="MQ72" s="0"/>
      <c r="MR72" s="0"/>
      <c r="MS72" s="0"/>
      <c r="MT72" s="0"/>
      <c r="MU72" s="0"/>
      <c r="MV72" s="0"/>
      <c r="MW72" s="0"/>
      <c r="MX72" s="0"/>
      <c r="MY72" s="0"/>
      <c r="MZ72" s="0"/>
      <c r="NA72" s="0"/>
      <c r="NB72" s="0"/>
      <c r="NC72" s="0"/>
      <c r="ND72" s="0"/>
      <c r="NE72" s="0"/>
      <c r="NF72" s="0"/>
      <c r="NG72" s="0"/>
      <c r="NH72" s="0"/>
      <c r="NI72" s="0"/>
      <c r="NJ72" s="0"/>
      <c r="NK72" s="0"/>
      <c r="NL72" s="0"/>
      <c r="NM72" s="0"/>
      <c r="NN72" s="0"/>
      <c r="NO72" s="0"/>
      <c r="NP72" s="0"/>
      <c r="NQ72" s="0"/>
      <c r="NR72" s="0"/>
      <c r="NS72" s="0"/>
      <c r="NT72" s="0"/>
      <c r="NU72" s="0"/>
      <c r="NV72" s="0"/>
      <c r="NW72" s="0"/>
      <c r="NX72" s="0"/>
      <c r="NY72" s="0"/>
      <c r="NZ72" s="0"/>
      <c r="OA72" s="0"/>
      <c r="OB72" s="0"/>
      <c r="OC72" s="0"/>
      <c r="OD72" s="0"/>
      <c r="OE72" s="0"/>
      <c r="OF72" s="0"/>
      <c r="OG72" s="0"/>
      <c r="OH72" s="0"/>
      <c r="OI72" s="0"/>
      <c r="OJ72" s="0"/>
      <c r="OK72" s="0"/>
      <c r="OL72" s="0"/>
      <c r="OM72" s="0"/>
      <c r="ON72" s="0"/>
      <c r="OO72" s="0"/>
      <c r="OP72" s="0"/>
      <c r="OQ72" s="0"/>
      <c r="OR72" s="0"/>
      <c r="OS72" s="0"/>
      <c r="OT72" s="0"/>
      <c r="OU72" s="0"/>
      <c r="OV72" s="0"/>
      <c r="OW72" s="0"/>
      <c r="OX72" s="0"/>
      <c r="OY72" s="0"/>
      <c r="OZ72" s="0"/>
      <c r="PA72" s="0"/>
      <c r="PB72" s="0"/>
      <c r="PC72" s="0"/>
      <c r="PD72" s="0"/>
      <c r="PE72" s="0"/>
      <c r="PF72" s="0"/>
      <c r="PG72" s="0"/>
      <c r="PH72" s="0"/>
      <c r="PI72" s="0"/>
      <c r="PJ72" s="0"/>
      <c r="PK72" s="0"/>
      <c r="PL72" s="0"/>
      <c r="PM72" s="0"/>
      <c r="PN72" s="0"/>
      <c r="PO72" s="0"/>
      <c r="PP72" s="0"/>
      <c r="PQ72" s="0"/>
      <c r="PR72" s="0"/>
      <c r="PS72" s="0"/>
      <c r="PT72" s="0"/>
      <c r="PU72" s="0"/>
      <c r="PV72" s="0"/>
      <c r="PW72" s="0"/>
      <c r="PX72" s="0"/>
      <c r="PY72" s="0"/>
      <c r="PZ72" s="0"/>
      <c r="QA72" s="0"/>
      <c r="QB72" s="0"/>
      <c r="QC72" s="0"/>
      <c r="QD72" s="0"/>
      <c r="QE72" s="0"/>
      <c r="QF72" s="0"/>
      <c r="QG72" s="0"/>
      <c r="QH72" s="0"/>
      <c r="QI72" s="0"/>
      <c r="QJ72" s="0"/>
      <c r="QK72" s="0"/>
      <c r="QL72" s="0"/>
      <c r="QM72" s="0"/>
      <c r="QN72" s="0"/>
      <c r="QO72" s="0"/>
      <c r="QP72" s="0"/>
      <c r="QQ72" s="0"/>
      <c r="QR72" s="0"/>
      <c r="QS72" s="0"/>
      <c r="QT72" s="0"/>
      <c r="QU72" s="0"/>
      <c r="QV72" s="0"/>
      <c r="QW72" s="0"/>
      <c r="QX72" s="0"/>
      <c r="QY72" s="0"/>
      <c r="QZ72" s="0"/>
      <c r="RA72" s="0"/>
      <c r="RB72" s="0"/>
      <c r="RC72" s="0"/>
      <c r="RD72" s="0"/>
      <c r="RE72" s="0"/>
      <c r="RF72" s="0"/>
      <c r="RG72" s="0"/>
      <c r="RH72" s="0"/>
      <c r="RI72" s="0"/>
      <c r="RJ72" s="0"/>
      <c r="RK72" s="0"/>
      <c r="RL72" s="0"/>
      <c r="RM72" s="0"/>
      <c r="RN72" s="0"/>
      <c r="RO72" s="0"/>
      <c r="RP72" s="0"/>
      <c r="RQ72" s="0"/>
      <c r="RR72" s="0"/>
      <c r="RS72" s="0"/>
      <c r="RT72" s="0"/>
      <c r="RU72" s="0"/>
      <c r="RV72" s="0"/>
      <c r="RW72" s="0"/>
      <c r="RX72" s="0"/>
      <c r="RY72" s="0"/>
      <c r="RZ72" s="0"/>
      <c r="SA72" s="0"/>
      <c r="SB72" s="0"/>
      <c r="SC72" s="0"/>
      <c r="SD72" s="0"/>
      <c r="SE72" s="0"/>
      <c r="SF72" s="0"/>
      <c r="SG72" s="0"/>
      <c r="SH72" s="0"/>
      <c r="SI72" s="0"/>
      <c r="SJ72" s="0"/>
      <c r="SK72" s="0"/>
      <c r="SL72" s="0"/>
      <c r="SM72" s="0"/>
      <c r="SN72" s="0"/>
      <c r="SO72" s="0"/>
      <c r="SP72" s="0"/>
      <c r="SQ72" s="0"/>
      <c r="SR72" s="0"/>
      <c r="SS72" s="0"/>
      <c r="ST72" s="0"/>
      <c r="SU72" s="0"/>
      <c r="SV72" s="0"/>
      <c r="SW72" s="0"/>
      <c r="SX72" s="0"/>
      <c r="SY72" s="0"/>
      <c r="SZ72" s="0"/>
      <c r="TA72" s="0"/>
      <c r="TB72" s="0"/>
      <c r="TC72" s="0"/>
      <c r="TD72" s="0"/>
      <c r="TE72" s="0"/>
      <c r="TF72" s="0"/>
      <c r="TG72" s="0"/>
      <c r="TH72" s="0"/>
      <c r="TI72" s="0"/>
      <c r="TJ72" s="0"/>
      <c r="TK72" s="0"/>
      <c r="TL72" s="0"/>
      <c r="TM72" s="0"/>
      <c r="TN72" s="0"/>
      <c r="TO72" s="0"/>
      <c r="TP72" s="0"/>
      <c r="TQ72" s="0"/>
      <c r="TR72" s="0"/>
      <c r="TS72" s="0"/>
      <c r="TT72" s="0"/>
      <c r="TU72" s="0"/>
      <c r="TV72" s="0"/>
      <c r="TW72" s="0"/>
      <c r="TX72" s="0"/>
      <c r="TY72" s="0"/>
      <c r="TZ72" s="0"/>
      <c r="UA72" s="0"/>
      <c r="UB72" s="0"/>
      <c r="UC72" s="0"/>
      <c r="UD72" s="0"/>
      <c r="UE72" s="0"/>
      <c r="UF72" s="0"/>
      <c r="UG72" s="0"/>
      <c r="UH72" s="0"/>
      <c r="UI72" s="0"/>
      <c r="UJ72" s="0"/>
      <c r="UK72" s="0"/>
      <c r="UL72" s="0"/>
      <c r="UM72" s="0"/>
      <c r="UN72" s="0"/>
      <c r="UO72" s="0"/>
      <c r="UP72" s="0"/>
      <c r="UQ72" s="0"/>
      <c r="UR72" s="0"/>
      <c r="US72" s="0"/>
      <c r="UT72" s="0"/>
      <c r="UU72" s="0"/>
      <c r="UV72" s="0"/>
      <c r="UW72" s="0"/>
      <c r="UX72" s="0"/>
      <c r="UY72" s="0"/>
      <c r="UZ72" s="0"/>
      <c r="VA72" s="0"/>
      <c r="VB72" s="0"/>
      <c r="VC72" s="0"/>
      <c r="VD72" s="0"/>
      <c r="VE72" s="0"/>
      <c r="VF72" s="0"/>
      <c r="VG72" s="0"/>
      <c r="VH72" s="0"/>
      <c r="VI72" s="0"/>
      <c r="VJ72" s="0"/>
      <c r="VK72" s="0"/>
      <c r="VL72" s="0"/>
      <c r="VM72" s="0"/>
      <c r="VN72" s="0"/>
      <c r="VO72" s="0"/>
      <c r="VP72" s="0"/>
      <c r="VQ72" s="0"/>
      <c r="VR72" s="0"/>
      <c r="VS72" s="0"/>
      <c r="VT72" s="0"/>
      <c r="VU72" s="0"/>
      <c r="VV72" s="0"/>
      <c r="VW72" s="0"/>
      <c r="VX72" s="0"/>
      <c r="VY72" s="0"/>
      <c r="VZ72" s="0"/>
      <c r="WA72" s="0"/>
      <c r="WB72" s="0"/>
      <c r="WC72" s="0"/>
      <c r="WD72" s="0"/>
      <c r="WE72" s="0"/>
      <c r="WF72" s="0"/>
      <c r="WG72" s="0"/>
      <c r="WH72" s="0"/>
      <c r="WI72" s="0"/>
      <c r="WJ72" s="0"/>
      <c r="WK72" s="0"/>
      <c r="WL72" s="0"/>
      <c r="WM72" s="0"/>
      <c r="WN72" s="0"/>
      <c r="WO72" s="0"/>
      <c r="WP72" s="0"/>
      <c r="WQ72" s="0"/>
      <c r="WR72" s="0"/>
      <c r="WS72" s="0"/>
      <c r="WT72" s="0"/>
      <c r="WU72" s="0"/>
      <c r="WV72" s="0"/>
      <c r="WW72" s="0"/>
      <c r="WX72" s="0"/>
      <c r="WY72" s="0"/>
      <c r="WZ72" s="0"/>
      <c r="XA72" s="0"/>
      <c r="XB72" s="0"/>
      <c r="XC72" s="0"/>
      <c r="XD72" s="0"/>
      <c r="XE72" s="0"/>
      <c r="XF72" s="0"/>
      <c r="XG72" s="0"/>
      <c r="XH72" s="0"/>
      <c r="XI72" s="0"/>
      <c r="XJ72" s="0"/>
      <c r="XK72" s="0"/>
      <c r="XL72" s="0"/>
      <c r="XM72" s="0"/>
      <c r="XN72" s="0"/>
      <c r="XO72" s="0"/>
      <c r="XP72" s="0"/>
      <c r="XQ72" s="0"/>
      <c r="XR72" s="0"/>
      <c r="XS72" s="0"/>
      <c r="XT72" s="0"/>
      <c r="XU72" s="0"/>
      <c r="XV72" s="0"/>
      <c r="XW72" s="0"/>
      <c r="XX72" s="0"/>
      <c r="XY72" s="0"/>
      <c r="XZ72" s="0"/>
      <c r="YA72" s="0"/>
      <c r="YB72" s="0"/>
      <c r="YC72" s="0"/>
      <c r="YD72" s="0"/>
      <c r="YE72" s="0"/>
      <c r="YF72" s="0"/>
      <c r="YG72" s="0"/>
      <c r="YH72" s="0"/>
      <c r="YI72" s="0"/>
      <c r="YJ72" s="0"/>
      <c r="YK72" s="0"/>
      <c r="YL72" s="0"/>
      <c r="YM72" s="0"/>
      <c r="YN72" s="0"/>
      <c r="YO72" s="0"/>
      <c r="YP72" s="0"/>
      <c r="YQ72" s="0"/>
      <c r="YR72" s="0"/>
      <c r="YS72" s="0"/>
      <c r="YT72" s="0"/>
      <c r="YU72" s="0"/>
      <c r="YV72" s="0"/>
      <c r="YW72" s="0"/>
      <c r="YX72" s="0"/>
      <c r="YY72" s="0"/>
      <c r="YZ72" s="0"/>
      <c r="ZA72" s="0"/>
      <c r="ZB72" s="0"/>
      <c r="ZC72" s="0"/>
      <c r="ZD72" s="0"/>
      <c r="ZE72" s="0"/>
      <c r="ZF72" s="0"/>
      <c r="ZG72" s="0"/>
      <c r="ZH72" s="0"/>
      <c r="ZI72" s="0"/>
      <c r="ZJ72" s="0"/>
      <c r="ZK72" s="0"/>
      <c r="ZL72" s="0"/>
      <c r="ZM72" s="0"/>
      <c r="ZN72" s="0"/>
      <c r="ZO72" s="0"/>
      <c r="ZP72" s="0"/>
      <c r="ZQ72" s="0"/>
      <c r="ZR72" s="0"/>
      <c r="ZS72" s="0"/>
      <c r="ZT72" s="0"/>
      <c r="ZU72" s="0"/>
      <c r="ZV72" s="0"/>
      <c r="ZW72" s="0"/>
      <c r="ZX72" s="0"/>
      <c r="ZY72" s="0"/>
      <c r="ZZ72" s="0"/>
      <c r="AAA72" s="0"/>
      <c r="AAB72" s="0"/>
      <c r="AAC72" s="0"/>
      <c r="AAD72" s="0"/>
      <c r="AAE72" s="0"/>
      <c r="AAF72" s="0"/>
      <c r="AAG72" s="0"/>
      <c r="AAH72" s="0"/>
      <c r="AAI72" s="0"/>
      <c r="AAJ72" s="0"/>
      <c r="AAK72" s="0"/>
      <c r="AAL72" s="0"/>
      <c r="AAM72" s="0"/>
      <c r="AAN72" s="0"/>
      <c r="AAO72" s="0"/>
      <c r="AAP72" s="0"/>
      <c r="AAQ72" s="0"/>
      <c r="AAR72" s="0"/>
      <c r="AAS72" s="0"/>
      <c r="AAT72" s="0"/>
      <c r="AAU72" s="0"/>
      <c r="AAV72" s="0"/>
      <c r="AAW72" s="0"/>
      <c r="AAX72" s="0"/>
      <c r="AAY72" s="0"/>
      <c r="AAZ72" s="0"/>
      <c r="ABA72" s="0"/>
      <c r="ABB72" s="0"/>
      <c r="ABC72" s="0"/>
      <c r="ABD72" s="0"/>
      <c r="ABE72" s="0"/>
      <c r="ABF72" s="0"/>
      <c r="ABG72" s="0"/>
      <c r="ABH72" s="0"/>
      <c r="ABI72" s="0"/>
      <c r="ABJ72" s="0"/>
      <c r="ABK72" s="0"/>
      <c r="ABL72" s="0"/>
      <c r="ABM72" s="0"/>
      <c r="ABN72" s="0"/>
      <c r="ABO72" s="0"/>
      <c r="ABP72" s="0"/>
      <c r="ABQ72" s="0"/>
      <c r="ABR72" s="0"/>
      <c r="ABS72" s="0"/>
      <c r="ABT72" s="0"/>
      <c r="ABU72" s="0"/>
      <c r="ABV72" s="0"/>
      <c r="ABW72" s="0"/>
      <c r="ABX72" s="0"/>
      <c r="ABY72" s="0"/>
      <c r="ABZ72" s="0"/>
      <c r="ACA72" s="0"/>
      <c r="ACB72" s="0"/>
      <c r="ACC72" s="0"/>
      <c r="ACD72" s="0"/>
      <c r="ACE72" s="0"/>
      <c r="ACF72" s="0"/>
      <c r="ACG72" s="0"/>
      <c r="ACH72" s="0"/>
      <c r="ACI72" s="0"/>
      <c r="ACJ72" s="0"/>
      <c r="ACK72" s="0"/>
      <c r="ACL72" s="0"/>
      <c r="ACM72" s="0"/>
      <c r="ACN72" s="0"/>
      <c r="ACO72" s="0"/>
      <c r="ACP72" s="0"/>
      <c r="ACQ72" s="0"/>
      <c r="ACR72" s="0"/>
      <c r="ACS72" s="0"/>
      <c r="ACT72" s="0"/>
      <c r="ACU72" s="0"/>
      <c r="ACV72" s="0"/>
      <c r="ACW72" s="0"/>
      <c r="ACX72" s="0"/>
      <c r="ACY72" s="0"/>
      <c r="ACZ72" s="0"/>
      <c r="ADA72" s="0"/>
      <c r="ADB72" s="0"/>
      <c r="ADC72" s="0"/>
      <c r="ADD72" s="0"/>
      <c r="ADE72" s="0"/>
      <c r="ADF72" s="0"/>
      <c r="ADG72" s="0"/>
      <c r="ADH72" s="0"/>
      <c r="ADI72" s="0"/>
      <c r="ADJ72" s="0"/>
      <c r="ADK72" s="0"/>
      <c r="ADL72" s="0"/>
      <c r="ADM72" s="0"/>
      <c r="ADN72" s="0"/>
      <c r="ADO72" s="0"/>
      <c r="ADP72" s="0"/>
      <c r="ADQ72" s="0"/>
      <c r="ADR72" s="0"/>
      <c r="ADS72" s="0"/>
      <c r="ADT72" s="0"/>
      <c r="ADU72" s="0"/>
      <c r="ADV72" s="0"/>
      <c r="ADW72" s="0"/>
      <c r="ADX72" s="0"/>
      <c r="ADY72" s="0"/>
      <c r="ADZ72" s="0"/>
      <c r="AEA72" s="0"/>
      <c r="AEB72" s="0"/>
      <c r="AEC72" s="0"/>
      <c r="AED72" s="0"/>
      <c r="AEE72" s="0"/>
      <c r="AEF72" s="0"/>
      <c r="AEG72" s="0"/>
      <c r="AEH72" s="0"/>
      <c r="AEI72" s="0"/>
      <c r="AEJ72" s="0"/>
      <c r="AEK72" s="0"/>
      <c r="AEL72" s="0"/>
      <c r="AEM72" s="0"/>
      <c r="AEN72" s="0"/>
      <c r="AEO72" s="0"/>
      <c r="AEP72" s="0"/>
      <c r="AEQ72" s="0"/>
      <c r="AER72" s="0"/>
      <c r="AES72" s="0"/>
      <c r="AET72" s="0"/>
      <c r="AEU72" s="0"/>
      <c r="AEV72" s="0"/>
      <c r="AEW72" s="0"/>
      <c r="AEX72" s="0"/>
      <c r="AEY72" s="0"/>
      <c r="AEZ72" s="0"/>
      <c r="AFA72" s="0"/>
      <c r="AFB72" s="0"/>
      <c r="AFC72" s="0"/>
      <c r="AFD72" s="0"/>
      <c r="AFE72" s="0"/>
      <c r="AFF72" s="0"/>
      <c r="AFG72" s="0"/>
      <c r="AFH72" s="0"/>
      <c r="AFI72" s="0"/>
      <c r="AFJ72" s="0"/>
      <c r="AFK72" s="0"/>
      <c r="AFL72" s="0"/>
      <c r="AFM72" s="0"/>
      <c r="AFN72" s="0"/>
      <c r="AFO72" s="0"/>
      <c r="AFP72" s="0"/>
      <c r="AFQ72" s="0"/>
      <c r="AFR72" s="0"/>
      <c r="AFS72" s="0"/>
      <c r="AFT72" s="0"/>
      <c r="AFU72" s="0"/>
      <c r="AFV72" s="0"/>
      <c r="AFW72" s="0"/>
      <c r="AFX72" s="0"/>
      <c r="AFY72" s="0"/>
      <c r="AFZ72" s="0"/>
      <c r="AGA72" s="0"/>
      <c r="AGB72" s="0"/>
      <c r="AGC72" s="0"/>
      <c r="AGD72" s="0"/>
      <c r="AGE72" s="0"/>
      <c r="AGF72" s="0"/>
      <c r="AGG72" s="0"/>
      <c r="AGH72" s="0"/>
      <c r="AGI72" s="0"/>
      <c r="AGJ72" s="0"/>
      <c r="AGK72" s="0"/>
      <c r="AGL72" s="0"/>
      <c r="AGM72" s="0"/>
      <c r="AGN72" s="0"/>
      <c r="AGO72" s="0"/>
      <c r="AGP72" s="0"/>
      <c r="AGQ72" s="0"/>
      <c r="AGR72" s="0"/>
      <c r="AGS72" s="0"/>
      <c r="AGT72" s="0"/>
      <c r="AGU72" s="0"/>
      <c r="AGV72" s="0"/>
      <c r="AGW72" s="0"/>
      <c r="AGX72" s="0"/>
      <c r="AGY72" s="0"/>
      <c r="AGZ72" s="0"/>
      <c r="AHA72" s="0"/>
      <c r="AHB72" s="0"/>
      <c r="AHC72" s="0"/>
      <c r="AHD72" s="0"/>
      <c r="AHE72" s="0"/>
      <c r="AHF72" s="0"/>
      <c r="AHG72" s="0"/>
      <c r="AHH72" s="0"/>
      <c r="AHI72" s="0"/>
      <c r="AHJ72" s="0"/>
      <c r="AHK72" s="0"/>
      <c r="AHL72" s="0"/>
      <c r="AHM72" s="0"/>
      <c r="AHN72" s="0"/>
      <c r="AHO72" s="0"/>
      <c r="AHP72" s="0"/>
      <c r="AHQ72" s="0"/>
      <c r="AHR72" s="0"/>
      <c r="AHS72" s="0"/>
      <c r="AHT72" s="0"/>
      <c r="AHU72" s="0"/>
      <c r="AHV72" s="0"/>
      <c r="AHW72" s="0"/>
      <c r="AHX72" s="0"/>
      <c r="AHY72" s="0"/>
      <c r="AHZ72" s="0"/>
      <c r="AIA72" s="0"/>
      <c r="AIB72" s="0"/>
      <c r="AIC72" s="0"/>
      <c r="AID72" s="0"/>
      <c r="AIE72" s="0"/>
      <c r="AIF72" s="0"/>
      <c r="AIG72" s="0"/>
      <c r="AIH72" s="0"/>
      <c r="AII72" s="0"/>
      <c r="AIJ72" s="0"/>
      <c r="AIK72" s="0"/>
      <c r="AIL72" s="0"/>
      <c r="AIM72" s="0"/>
      <c r="AIN72" s="0"/>
      <c r="AIO72" s="0"/>
      <c r="AIP72" s="0"/>
      <c r="AIQ72" s="0"/>
      <c r="AIR72" s="0"/>
      <c r="AIS72" s="0"/>
      <c r="AIT72" s="0"/>
      <c r="AIU72" s="0"/>
      <c r="AIV72" s="0"/>
      <c r="AIW72" s="0"/>
      <c r="AIX72" s="0"/>
      <c r="AIY72" s="0"/>
      <c r="AIZ72" s="0"/>
      <c r="AJA72" s="0"/>
      <c r="AJB72" s="0"/>
      <c r="AJC72" s="0"/>
      <c r="AJD72" s="0"/>
      <c r="AJE72" s="0"/>
      <c r="AJF72" s="0"/>
      <c r="AJG72" s="0"/>
      <c r="AJH72" s="0"/>
      <c r="AJI72" s="0"/>
      <c r="AJJ72" s="0"/>
      <c r="AJK72" s="0"/>
      <c r="AJL72" s="0"/>
      <c r="AJM72" s="0"/>
      <c r="AJN72" s="0"/>
      <c r="AJO72" s="0"/>
      <c r="AJP72" s="0"/>
      <c r="AJQ72" s="0"/>
      <c r="AJR72" s="0"/>
      <c r="AJS72" s="0"/>
      <c r="AJT72" s="0"/>
      <c r="AJU72" s="0"/>
      <c r="AJV72" s="0"/>
      <c r="AJW72" s="0"/>
      <c r="AJX72" s="0"/>
      <c r="AJY72" s="0"/>
      <c r="AJZ72" s="0"/>
      <c r="AKA72" s="0"/>
      <c r="AKB72" s="0"/>
      <c r="AKC72" s="0"/>
      <c r="AKD72" s="0"/>
      <c r="AKE72" s="0"/>
      <c r="AKF72" s="0"/>
      <c r="AKG72" s="0"/>
      <c r="AKH72" s="0"/>
      <c r="AKI72" s="0"/>
      <c r="AKJ72" s="0"/>
      <c r="AKK72" s="0"/>
      <c r="AKL72" s="0"/>
      <c r="AKM72" s="0"/>
      <c r="AKN72" s="0"/>
      <c r="AKO72" s="0"/>
      <c r="AKP72" s="0"/>
      <c r="AKQ72" s="0"/>
      <c r="AKR72" s="0"/>
      <c r="AKS72" s="0"/>
      <c r="AKT72" s="0"/>
      <c r="AKU72" s="0"/>
      <c r="AKV72" s="0"/>
      <c r="AKW72" s="0"/>
      <c r="AKX72" s="0"/>
      <c r="AKY72" s="0"/>
      <c r="AKZ72" s="0"/>
      <c r="ALA72" s="0"/>
      <c r="ALB72" s="0"/>
      <c r="ALC72" s="0"/>
      <c r="ALD72" s="0"/>
      <c r="ALE72" s="0"/>
      <c r="ALF72" s="0"/>
      <c r="ALG72" s="0"/>
      <c r="ALH72" s="0"/>
      <c r="ALI72" s="0"/>
      <c r="ALJ72" s="0"/>
      <c r="ALK72" s="0"/>
      <c r="ALL72" s="0"/>
      <c r="ALM72" s="0"/>
      <c r="ALN72" s="0"/>
      <c r="ALO72" s="0"/>
      <c r="ALP72" s="0"/>
      <c r="ALQ72" s="0"/>
      <c r="ALR72" s="0"/>
      <c r="ALS72" s="0"/>
      <c r="ALT72" s="0"/>
      <c r="ALU72" s="0"/>
      <c r="ALV72" s="0"/>
      <c r="ALW72" s="0"/>
      <c r="ALX72" s="0"/>
      <c r="ALY72" s="0"/>
      <c r="ALZ72" s="0"/>
      <c r="AMA72" s="0"/>
      <c r="AMB72" s="0"/>
      <c r="AMC72" s="0"/>
      <c r="AMD72" s="0"/>
      <c r="AME72" s="0"/>
      <c r="AMF72" s="0"/>
      <c r="AMG72" s="0"/>
      <c r="AMH72" s="0"/>
      <c r="AMI72" s="0"/>
      <c r="AMJ72" s="0"/>
    </row>
    <row r="73" customFormat="false" ht="25.5" hidden="false" customHeight="false" outlineLevel="0" collapsed="false">
      <c r="A73" s="65"/>
      <c r="B73" s="65"/>
      <c r="C73" s="49" t="s">
        <v>115</v>
      </c>
      <c r="D73" s="44" t="s">
        <v>63</v>
      </c>
      <c r="E73" s="50" t="n">
        <v>0.21</v>
      </c>
      <c r="F73" s="37" t="n">
        <f aca="false">E73*0.8182</f>
        <v>0.171822</v>
      </c>
      <c r="G73" s="61"/>
      <c r="H73" s="51" t="n">
        <v>0.8</v>
      </c>
      <c r="I73" s="61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  <c r="IW73" s="0"/>
      <c r="IX73" s="0"/>
      <c r="IY73" s="0"/>
      <c r="IZ73" s="0"/>
      <c r="JA73" s="0"/>
      <c r="JB73" s="0"/>
      <c r="JC73" s="0"/>
      <c r="JD73" s="0"/>
      <c r="JE73" s="0"/>
      <c r="JF73" s="0"/>
      <c r="JG73" s="0"/>
      <c r="JH73" s="0"/>
      <c r="JI73" s="0"/>
      <c r="JJ73" s="0"/>
      <c r="JK73" s="0"/>
      <c r="JL73" s="0"/>
      <c r="JM73" s="0"/>
      <c r="JN73" s="0"/>
      <c r="JO73" s="0"/>
      <c r="JP73" s="0"/>
      <c r="JQ73" s="0"/>
      <c r="JR73" s="0"/>
      <c r="JS73" s="0"/>
      <c r="JT73" s="0"/>
      <c r="JU73" s="0"/>
      <c r="JV73" s="0"/>
      <c r="JW73" s="0"/>
      <c r="JX73" s="0"/>
      <c r="JY73" s="0"/>
      <c r="JZ73" s="0"/>
      <c r="KA73" s="0"/>
      <c r="KB73" s="0"/>
      <c r="KC73" s="0"/>
      <c r="KD73" s="0"/>
      <c r="KE73" s="0"/>
      <c r="KF73" s="0"/>
      <c r="KG73" s="0"/>
      <c r="KH73" s="0"/>
      <c r="KI73" s="0"/>
      <c r="KJ73" s="0"/>
      <c r="KK73" s="0"/>
      <c r="KL73" s="0"/>
      <c r="KM73" s="0"/>
      <c r="KN73" s="0"/>
      <c r="KO73" s="0"/>
      <c r="KP73" s="0"/>
      <c r="KQ73" s="0"/>
      <c r="KR73" s="0"/>
      <c r="KS73" s="0"/>
      <c r="KT73" s="0"/>
      <c r="KU73" s="0"/>
      <c r="KV73" s="0"/>
      <c r="KW73" s="0"/>
      <c r="KX73" s="0"/>
      <c r="KY73" s="0"/>
      <c r="KZ73" s="0"/>
      <c r="LA73" s="0"/>
      <c r="LB73" s="0"/>
      <c r="LC73" s="0"/>
      <c r="LD73" s="0"/>
      <c r="LE73" s="0"/>
      <c r="LF73" s="0"/>
      <c r="LG73" s="0"/>
      <c r="LH73" s="0"/>
      <c r="LI73" s="0"/>
      <c r="LJ73" s="0"/>
      <c r="LK73" s="0"/>
      <c r="LL73" s="0"/>
      <c r="LM73" s="0"/>
      <c r="LN73" s="0"/>
      <c r="LO73" s="0"/>
      <c r="LP73" s="0"/>
      <c r="LQ73" s="0"/>
      <c r="LR73" s="0"/>
      <c r="LS73" s="0"/>
      <c r="LT73" s="0"/>
      <c r="LU73" s="0"/>
      <c r="LV73" s="0"/>
      <c r="LW73" s="0"/>
      <c r="LX73" s="0"/>
      <c r="LY73" s="0"/>
      <c r="LZ73" s="0"/>
      <c r="MA73" s="0"/>
      <c r="MB73" s="0"/>
      <c r="MC73" s="0"/>
      <c r="MD73" s="0"/>
      <c r="ME73" s="0"/>
      <c r="MF73" s="0"/>
      <c r="MG73" s="0"/>
      <c r="MH73" s="0"/>
      <c r="MI73" s="0"/>
      <c r="MJ73" s="0"/>
      <c r="MK73" s="0"/>
      <c r="ML73" s="0"/>
      <c r="MM73" s="0"/>
      <c r="MN73" s="0"/>
      <c r="MO73" s="0"/>
      <c r="MP73" s="0"/>
      <c r="MQ73" s="0"/>
      <c r="MR73" s="0"/>
      <c r="MS73" s="0"/>
      <c r="MT73" s="0"/>
      <c r="MU73" s="0"/>
      <c r="MV73" s="0"/>
      <c r="MW73" s="0"/>
      <c r="MX73" s="0"/>
      <c r="MY73" s="0"/>
      <c r="MZ73" s="0"/>
      <c r="NA73" s="0"/>
      <c r="NB73" s="0"/>
      <c r="NC73" s="0"/>
      <c r="ND73" s="0"/>
      <c r="NE73" s="0"/>
      <c r="NF73" s="0"/>
      <c r="NG73" s="0"/>
      <c r="NH73" s="0"/>
      <c r="NI73" s="0"/>
      <c r="NJ73" s="0"/>
      <c r="NK73" s="0"/>
      <c r="NL73" s="0"/>
      <c r="NM73" s="0"/>
      <c r="NN73" s="0"/>
      <c r="NO73" s="0"/>
      <c r="NP73" s="0"/>
      <c r="NQ73" s="0"/>
      <c r="NR73" s="0"/>
      <c r="NS73" s="0"/>
      <c r="NT73" s="0"/>
      <c r="NU73" s="0"/>
      <c r="NV73" s="0"/>
      <c r="NW73" s="0"/>
      <c r="NX73" s="0"/>
      <c r="NY73" s="0"/>
      <c r="NZ73" s="0"/>
      <c r="OA73" s="0"/>
      <c r="OB73" s="0"/>
      <c r="OC73" s="0"/>
      <c r="OD73" s="0"/>
      <c r="OE73" s="0"/>
      <c r="OF73" s="0"/>
      <c r="OG73" s="0"/>
      <c r="OH73" s="0"/>
      <c r="OI73" s="0"/>
      <c r="OJ73" s="0"/>
      <c r="OK73" s="0"/>
      <c r="OL73" s="0"/>
      <c r="OM73" s="0"/>
      <c r="ON73" s="0"/>
      <c r="OO73" s="0"/>
      <c r="OP73" s="0"/>
      <c r="OQ73" s="0"/>
      <c r="OR73" s="0"/>
      <c r="OS73" s="0"/>
      <c r="OT73" s="0"/>
      <c r="OU73" s="0"/>
      <c r="OV73" s="0"/>
      <c r="OW73" s="0"/>
      <c r="OX73" s="0"/>
      <c r="OY73" s="0"/>
      <c r="OZ73" s="0"/>
      <c r="PA73" s="0"/>
      <c r="PB73" s="0"/>
      <c r="PC73" s="0"/>
      <c r="PD73" s="0"/>
      <c r="PE73" s="0"/>
      <c r="PF73" s="0"/>
      <c r="PG73" s="0"/>
      <c r="PH73" s="0"/>
      <c r="PI73" s="0"/>
      <c r="PJ73" s="0"/>
      <c r="PK73" s="0"/>
      <c r="PL73" s="0"/>
      <c r="PM73" s="0"/>
      <c r="PN73" s="0"/>
      <c r="PO73" s="0"/>
      <c r="PP73" s="0"/>
      <c r="PQ73" s="0"/>
      <c r="PR73" s="0"/>
      <c r="PS73" s="0"/>
      <c r="PT73" s="0"/>
      <c r="PU73" s="0"/>
      <c r="PV73" s="0"/>
      <c r="PW73" s="0"/>
      <c r="PX73" s="0"/>
      <c r="PY73" s="0"/>
      <c r="PZ73" s="0"/>
      <c r="QA73" s="0"/>
      <c r="QB73" s="0"/>
      <c r="QC73" s="0"/>
      <c r="QD73" s="0"/>
      <c r="QE73" s="0"/>
      <c r="QF73" s="0"/>
      <c r="QG73" s="0"/>
      <c r="QH73" s="0"/>
      <c r="QI73" s="0"/>
      <c r="QJ73" s="0"/>
      <c r="QK73" s="0"/>
      <c r="QL73" s="0"/>
      <c r="QM73" s="0"/>
      <c r="QN73" s="0"/>
      <c r="QO73" s="0"/>
      <c r="QP73" s="0"/>
      <c r="QQ73" s="0"/>
      <c r="QR73" s="0"/>
      <c r="QS73" s="0"/>
      <c r="QT73" s="0"/>
      <c r="QU73" s="0"/>
      <c r="QV73" s="0"/>
      <c r="QW73" s="0"/>
      <c r="QX73" s="0"/>
      <c r="QY73" s="0"/>
      <c r="QZ73" s="0"/>
      <c r="RA73" s="0"/>
      <c r="RB73" s="0"/>
      <c r="RC73" s="0"/>
      <c r="RD73" s="0"/>
      <c r="RE73" s="0"/>
      <c r="RF73" s="0"/>
      <c r="RG73" s="0"/>
      <c r="RH73" s="0"/>
      <c r="RI73" s="0"/>
      <c r="RJ73" s="0"/>
      <c r="RK73" s="0"/>
      <c r="RL73" s="0"/>
      <c r="RM73" s="0"/>
      <c r="RN73" s="0"/>
      <c r="RO73" s="0"/>
      <c r="RP73" s="0"/>
      <c r="RQ73" s="0"/>
      <c r="RR73" s="0"/>
      <c r="RS73" s="0"/>
      <c r="RT73" s="0"/>
      <c r="RU73" s="0"/>
      <c r="RV73" s="0"/>
      <c r="RW73" s="0"/>
      <c r="RX73" s="0"/>
      <c r="RY73" s="0"/>
      <c r="RZ73" s="0"/>
      <c r="SA73" s="0"/>
      <c r="SB73" s="0"/>
      <c r="SC73" s="0"/>
      <c r="SD73" s="0"/>
      <c r="SE73" s="0"/>
      <c r="SF73" s="0"/>
      <c r="SG73" s="0"/>
      <c r="SH73" s="0"/>
      <c r="SI73" s="0"/>
      <c r="SJ73" s="0"/>
      <c r="SK73" s="0"/>
      <c r="SL73" s="0"/>
      <c r="SM73" s="0"/>
      <c r="SN73" s="0"/>
      <c r="SO73" s="0"/>
      <c r="SP73" s="0"/>
      <c r="SQ73" s="0"/>
      <c r="SR73" s="0"/>
      <c r="SS73" s="0"/>
      <c r="ST73" s="0"/>
      <c r="SU73" s="0"/>
      <c r="SV73" s="0"/>
      <c r="SW73" s="0"/>
      <c r="SX73" s="0"/>
      <c r="SY73" s="0"/>
      <c r="SZ73" s="0"/>
      <c r="TA73" s="0"/>
      <c r="TB73" s="0"/>
      <c r="TC73" s="0"/>
      <c r="TD73" s="0"/>
      <c r="TE73" s="0"/>
      <c r="TF73" s="0"/>
      <c r="TG73" s="0"/>
      <c r="TH73" s="0"/>
      <c r="TI73" s="0"/>
      <c r="TJ73" s="0"/>
      <c r="TK73" s="0"/>
      <c r="TL73" s="0"/>
      <c r="TM73" s="0"/>
      <c r="TN73" s="0"/>
      <c r="TO73" s="0"/>
      <c r="TP73" s="0"/>
      <c r="TQ73" s="0"/>
      <c r="TR73" s="0"/>
      <c r="TS73" s="0"/>
      <c r="TT73" s="0"/>
      <c r="TU73" s="0"/>
      <c r="TV73" s="0"/>
      <c r="TW73" s="0"/>
      <c r="TX73" s="0"/>
      <c r="TY73" s="0"/>
      <c r="TZ73" s="0"/>
      <c r="UA73" s="0"/>
      <c r="UB73" s="0"/>
      <c r="UC73" s="0"/>
      <c r="UD73" s="0"/>
      <c r="UE73" s="0"/>
      <c r="UF73" s="0"/>
      <c r="UG73" s="0"/>
      <c r="UH73" s="0"/>
      <c r="UI73" s="0"/>
      <c r="UJ73" s="0"/>
      <c r="UK73" s="0"/>
      <c r="UL73" s="0"/>
      <c r="UM73" s="0"/>
      <c r="UN73" s="0"/>
      <c r="UO73" s="0"/>
      <c r="UP73" s="0"/>
      <c r="UQ73" s="0"/>
      <c r="UR73" s="0"/>
      <c r="US73" s="0"/>
      <c r="UT73" s="0"/>
      <c r="UU73" s="0"/>
      <c r="UV73" s="0"/>
      <c r="UW73" s="0"/>
      <c r="UX73" s="0"/>
      <c r="UY73" s="0"/>
      <c r="UZ73" s="0"/>
      <c r="VA73" s="0"/>
      <c r="VB73" s="0"/>
      <c r="VC73" s="0"/>
      <c r="VD73" s="0"/>
      <c r="VE73" s="0"/>
      <c r="VF73" s="0"/>
      <c r="VG73" s="0"/>
      <c r="VH73" s="0"/>
      <c r="VI73" s="0"/>
      <c r="VJ73" s="0"/>
      <c r="VK73" s="0"/>
      <c r="VL73" s="0"/>
      <c r="VM73" s="0"/>
      <c r="VN73" s="0"/>
      <c r="VO73" s="0"/>
      <c r="VP73" s="0"/>
      <c r="VQ73" s="0"/>
      <c r="VR73" s="0"/>
      <c r="VS73" s="0"/>
      <c r="VT73" s="0"/>
      <c r="VU73" s="0"/>
      <c r="VV73" s="0"/>
      <c r="VW73" s="0"/>
      <c r="VX73" s="0"/>
      <c r="VY73" s="0"/>
      <c r="VZ73" s="0"/>
      <c r="WA73" s="0"/>
      <c r="WB73" s="0"/>
      <c r="WC73" s="0"/>
      <c r="WD73" s="0"/>
      <c r="WE73" s="0"/>
      <c r="WF73" s="0"/>
      <c r="WG73" s="0"/>
      <c r="WH73" s="0"/>
      <c r="WI73" s="0"/>
      <c r="WJ73" s="0"/>
      <c r="WK73" s="0"/>
      <c r="WL73" s="0"/>
      <c r="WM73" s="0"/>
      <c r="WN73" s="0"/>
      <c r="WO73" s="0"/>
      <c r="WP73" s="0"/>
      <c r="WQ73" s="0"/>
      <c r="WR73" s="0"/>
      <c r="WS73" s="0"/>
      <c r="WT73" s="0"/>
      <c r="WU73" s="0"/>
      <c r="WV73" s="0"/>
      <c r="WW73" s="0"/>
      <c r="WX73" s="0"/>
      <c r="WY73" s="0"/>
      <c r="WZ73" s="0"/>
      <c r="XA73" s="0"/>
      <c r="XB73" s="0"/>
      <c r="XC73" s="0"/>
      <c r="XD73" s="0"/>
      <c r="XE73" s="0"/>
      <c r="XF73" s="0"/>
      <c r="XG73" s="0"/>
      <c r="XH73" s="0"/>
      <c r="XI73" s="0"/>
      <c r="XJ73" s="0"/>
      <c r="XK73" s="0"/>
      <c r="XL73" s="0"/>
      <c r="XM73" s="0"/>
      <c r="XN73" s="0"/>
      <c r="XO73" s="0"/>
      <c r="XP73" s="0"/>
      <c r="XQ73" s="0"/>
      <c r="XR73" s="0"/>
      <c r="XS73" s="0"/>
      <c r="XT73" s="0"/>
      <c r="XU73" s="0"/>
      <c r="XV73" s="0"/>
      <c r="XW73" s="0"/>
      <c r="XX73" s="0"/>
      <c r="XY73" s="0"/>
      <c r="XZ73" s="0"/>
      <c r="YA73" s="0"/>
      <c r="YB73" s="0"/>
      <c r="YC73" s="0"/>
      <c r="YD73" s="0"/>
      <c r="YE73" s="0"/>
      <c r="YF73" s="0"/>
      <c r="YG73" s="0"/>
      <c r="YH73" s="0"/>
      <c r="YI73" s="0"/>
      <c r="YJ73" s="0"/>
      <c r="YK73" s="0"/>
      <c r="YL73" s="0"/>
      <c r="YM73" s="0"/>
      <c r="YN73" s="0"/>
      <c r="YO73" s="0"/>
      <c r="YP73" s="0"/>
      <c r="YQ73" s="0"/>
      <c r="YR73" s="0"/>
      <c r="YS73" s="0"/>
      <c r="YT73" s="0"/>
      <c r="YU73" s="0"/>
      <c r="YV73" s="0"/>
      <c r="YW73" s="0"/>
      <c r="YX73" s="0"/>
      <c r="YY73" s="0"/>
      <c r="YZ73" s="0"/>
      <c r="ZA73" s="0"/>
      <c r="ZB73" s="0"/>
      <c r="ZC73" s="0"/>
      <c r="ZD73" s="0"/>
      <c r="ZE73" s="0"/>
      <c r="ZF73" s="0"/>
      <c r="ZG73" s="0"/>
      <c r="ZH73" s="0"/>
      <c r="ZI73" s="0"/>
      <c r="ZJ73" s="0"/>
      <c r="ZK73" s="0"/>
      <c r="ZL73" s="0"/>
      <c r="ZM73" s="0"/>
      <c r="ZN73" s="0"/>
      <c r="ZO73" s="0"/>
      <c r="ZP73" s="0"/>
      <c r="ZQ73" s="0"/>
      <c r="ZR73" s="0"/>
      <c r="ZS73" s="0"/>
      <c r="ZT73" s="0"/>
      <c r="ZU73" s="0"/>
      <c r="ZV73" s="0"/>
      <c r="ZW73" s="0"/>
      <c r="ZX73" s="0"/>
      <c r="ZY73" s="0"/>
      <c r="ZZ73" s="0"/>
      <c r="AAA73" s="0"/>
      <c r="AAB73" s="0"/>
      <c r="AAC73" s="0"/>
      <c r="AAD73" s="0"/>
      <c r="AAE73" s="0"/>
      <c r="AAF73" s="0"/>
      <c r="AAG73" s="0"/>
      <c r="AAH73" s="0"/>
      <c r="AAI73" s="0"/>
      <c r="AAJ73" s="0"/>
      <c r="AAK73" s="0"/>
      <c r="AAL73" s="0"/>
      <c r="AAM73" s="0"/>
      <c r="AAN73" s="0"/>
      <c r="AAO73" s="0"/>
      <c r="AAP73" s="0"/>
      <c r="AAQ73" s="0"/>
      <c r="AAR73" s="0"/>
      <c r="AAS73" s="0"/>
      <c r="AAT73" s="0"/>
      <c r="AAU73" s="0"/>
      <c r="AAV73" s="0"/>
      <c r="AAW73" s="0"/>
      <c r="AAX73" s="0"/>
      <c r="AAY73" s="0"/>
      <c r="AAZ73" s="0"/>
      <c r="ABA73" s="0"/>
      <c r="ABB73" s="0"/>
      <c r="ABC73" s="0"/>
      <c r="ABD73" s="0"/>
      <c r="ABE73" s="0"/>
      <c r="ABF73" s="0"/>
      <c r="ABG73" s="0"/>
      <c r="ABH73" s="0"/>
      <c r="ABI73" s="0"/>
      <c r="ABJ73" s="0"/>
      <c r="ABK73" s="0"/>
      <c r="ABL73" s="0"/>
      <c r="ABM73" s="0"/>
      <c r="ABN73" s="0"/>
      <c r="ABO73" s="0"/>
      <c r="ABP73" s="0"/>
      <c r="ABQ73" s="0"/>
      <c r="ABR73" s="0"/>
      <c r="ABS73" s="0"/>
      <c r="ABT73" s="0"/>
      <c r="ABU73" s="0"/>
      <c r="ABV73" s="0"/>
      <c r="ABW73" s="0"/>
      <c r="ABX73" s="0"/>
      <c r="ABY73" s="0"/>
      <c r="ABZ73" s="0"/>
      <c r="ACA73" s="0"/>
      <c r="ACB73" s="0"/>
      <c r="ACC73" s="0"/>
      <c r="ACD73" s="0"/>
      <c r="ACE73" s="0"/>
      <c r="ACF73" s="0"/>
      <c r="ACG73" s="0"/>
      <c r="ACH73" s="0"/>
      <c r="ACI73" s="0"/>
      <c r="ACJ73" s="0"/>
      <c r="ACK73" s="0"/>
      <c r="ACL73" s="0"/>
      <c r="ACM73" s="0"/>
      <c r="ACN73" s="0"/>
      <c r="ACO73" s="0"/>
      <c r="ACP73" s="0"/>
      <c r="ACQ73" s="0"/>
      <c r="ACR73" s="0"/>
      <c r="ACS73" s="0"/>
      <c r="ACT73" s="0"/>
      <c r="ACU73" s="0"/>
      <c r="ACV73" s="0"/>
      <c r="ACW73" s="0"/>
      <c r="ACX73" s="0"/>
      <c r="ACY73" s="0"/>
      <c r="ACZ73" s="0"/>
      <c r="ADA73" s="0"/>
      <c r="ADB73" s="0"/>
      <c r="ADC73" s="0"/>
      <c r="ADD73" s="0"/>
      <c r="ADE73" s="0"/>
      <c r="ADF73" s="0"/>
      <c r="ADG73" s="0"/>
      <c r="ADH73" s="0"/>
      <c r="ADI73" s="0"/>
      <c r="ADJ73" s="0"/>
      <c r="ADK73" s="0"/>
      <c r="ADL73" s="0"/>
      <c r="ADM73" s="0"/>
      <c r="ADN73" s="0"/>
      <c r="ADO73" s="0"/>
      <c r="ADP73" s="0"/>
      <c r="ADQ73" s="0"/>
      <c r="ADR73" s="0"/>
      <c r="ADS73" s="0"/>
      <c r="ADT73" s="0"/>
      <c r="ADU73" s="0"/>
      <c r="ADV73" s="0"/>
      <c r="ADW73" s="0"/>
      <c r="ADX73" s="0"/>
      <c r="ADY73" s="0"/>
      <c r="ADZ73" s="0"/>
      <c r="AEA73" s="0"/>
      <c r="AEB73" s="0"/>
      <c r="AEC73" s="0"/>
      <c r="AED73" s="0"/>
      <c r="AEE73" s="0"/>
      <c r="AEF73" s="0"/>
      <c r="AEG73" s="0"/>
      <c r="AEH73" s="0"/>
      <c r="AEI73" s="0"/>
      <c r="AEJ73" s="0"/>
      <c r="AEK73" s="0"/>
      <c r="AEL73" s="0"/>
      <c r="AEM73" s="0"/>
      <c r="AEN73" s="0"/>
      <c r="AEO73" s="0"/>
      <c r="AEP73" s="0"/>
      <c r="AEQ73" s="0"/>
      <c r="AER73" s="0"/>
      <c r="AES73" s="0"/>
      <c r="AET73" s="0"/>
      <c r="AEU73" s="0"/>
      <c r="AEV73" s="0"/>
      <c r="AEW73" s="0"/>
      <c r="AEX73" s="0"/>
      <c r="AEY73" s="0"/>
      <c r="AEZ73" s="0"/>
      <c r="AFA73" s="0"/>
      <c r="AFB73" s="0"/>
      <c r="AFC73" s="0"/>
      <c r="AFD73" s="0"/>
      <c r="AFE73" s="0"/>
      <c r="AFF73" s="0"/>
      <c r="AFG73" s="0"/>
      <c r="AFH73" s="0"/>
      <c r="AFI73" s="0"/>
      <c r="AFJ73" s="0"/>
      <c r="AFK73" s="0"/>
      <c r="AFL73" s="0"/>
      <c r="AFM73" s="0"/>
      <c r="AFN73" s="0"/>
      <c r="AFO73" s="0"/>
      <c r="AFP73" s="0"/>
      <c r="AFQ73" s="0"/>
      <c r="AFR73" s="0"/>
      <c r="AFS73" s="0"/>
      <c r="AFT73" s="0"/>
      <c r="AFU73" s="0"/>
      <c r="AFV73" s="0"/>
      <c r="AFW73" s="0"/>
      <c r="AFX73" s="0"/>
      <c r="AFY73" s="0"/>
      <c r="AFZ73" s="0"/>
      <c r="AGA73" s="0"/>
      <c r="AGB73" s="0"/>
      <c r="AGC73" s="0"/>
      <c r="AGD73" s="0"/>
      <c r="AGE73" s="0"/>
      <c r="AGF73" s="0"/>
      <c r="AGG73" s="0"/>
      <c r="AGH73" s="0"/>
      <c r="AGI73" s="0"/>
      <c r="AGJ73" s="0"/>
      <c r="AGK73" s="0"/>
      <c r="AGL73" s="0"/>
      <c r="AGM73" s="0"/>
      <c r="AGN73" s="0"/>
      <c r="AGO73" s="0"/>
      <c r="AGP73" s="0"/>
      <c r="AGQ73" s="0"/>
      <c r="AGR73" s="0"/>
      <c r="AGS73" s="0"/>
      <c r="AGT73" s="0"/>
      <c r="AGU73" s="0"/>
      <c r="AGV73" s="0"/>
      <c r="AGW73" s="0"/>
      <c r="AGX73" s="0"/>
      <c r="AGY73" s="0"/>
      <c r="AGZ73" s="0"/>
      <c r="AHA73" s="0"/>
      <c r="AHB73" s="0"/>
      <c r="AHC73" s="0"/>
      <c r="AHD73" s="0"/>
      <c r="AHE73" s="0"/>
      <c r="AHF73" s="0"/>
      <c r="AHG73" s="0"/>
      <c r="AHH73" s="0"/>
      <c r="AHI73" s="0"/>
      <c r="AHJ73" s="0"/>
      <c r="AHK73" s="0"/>
      <c r="AHL73" s="0"/>
      <c r="AHM73" s="0"/>
      <c r="AHN73" s="0"/>
      <c r="AHO73" s="0"/>
      <c r="AHP73" s="0"/>
      <c r="AHQ73" s="0"/>
      <c r="AHR73" s="0"/>
      <c r="AHS73" s="0"/>
      <c r="AHT73" s="0"/>
      <c r="AHU73" s="0"/>
      <c r="AHV73" s="0"/>
      <c r="AHW73" s="0"/>
      <c r="AHX73" s="0"/>
      <c r="AHY73" s="0"/>
      <c r="AHZ73" s="0"/>
      <c r="AIA73" s="0"/>
      <c r="AIB73" s="0"/>
      <c r="AIC73" s="0"/>
      <c r="AID73" s="0"/>
      <c r="AIE73" s="0"/>
      <c r="AIF73" s="0"/>
      <c r="AIG73" s="0"/>
      <c r="AIH73" s="0"/>
      <c r="AII73" s="0"/>
      <c r="AIJ73" s="0"/>
      <c r="AIK73" s="0"/>
      <c r="AIL73" s="0"/>
      <c r="AIM73" s="0"/>
      <c r="AIN73" s="0"/>
      <c r="AIO73" s="0"/>
      <c r="AIP73" s="0"/>
      <c r="AIQ73" s="0"/>
      <c r="AIR73" s="0"/>
      <c r="AIS73" s="0"/>
      <c r="AIT73" s="0"/>
      <c r="AIU73" s="0"/>
      <c r="AIV73" s="0"/>
      <c r="AIW73" s="0"/>
      <c r="AIX73" s="0"/>
      <c r="AIY73" s="0"/>
      <c r="AIZ73" s="0"/>
      <c r="AJA73" s="0"/>
      <c r="AJB73" s="0"/>
      <c r="AJC73" s="0"/>
      <c r="AJD73" s="0"/>
      <c r="AJE73" s="0"/>
      <c r="AJF73" s="0"/>
      <c r="AJG73" s="0"/>
      <c r="AJH73" s="0"/>
      <c r="AJI73" s="0"/>
      <c r="AJJ73" s="0"/>
      <c r="AJK73" s="0"/>
      <c r="AJL73" s="0"/>
      <c r="AJM73" s="0"/>
      <c r="AJN73" s="0"/>
      <c r="AJO73" s="0"/>
      <c r="AJP73" s="0"/>
      <c r="AJQ73" s="0"/>
      <c r="AJR73" s="0"/>
      <c r="AJS73" s="0"/>
      <c r="AJT73" s="0"/>
      <c r="AJU73" s="0"/>
      <c r="AJV73" s="0"/>
      <c r="AJW73" s="0"/>
      <c r="AJX73" s="0"/>
      <c r="AJY73" s="0"/>
      <c r="AJZ73" s="0"/>
      <c r="AKA73" s="0"/>
      <c r="AKB73" s="0"/>
      <c r="AKC73" s="0"/>
      <c r="AKD73" s="0"/>
      <c r="AKE73" s="0"/>
      <c r="AKF73" s="0"/>
      <c r="AKG73" s="0"/>
      <c r="AKH73" s="0"/>
      <c r="AKI73" s="0"/>
      <c r="AKJ73" s="0"/>
      <c r="AKK73" s="0"/>
      <c r="AKL73" s="0"/>
      <c r="AKM73" s="0"/>
      <c r="AKN73" s="0"/>
      <c r="AKO73" s="0"/>
      <c r="AKP73" s="0"/>
      <c r="AKQ73" s="0"/>
      <c r="AKR73" s="0"/>
      <c r="AKS73" s="0"/>
      <c r="AKT73" s="0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  <c r="ALT73" s="0"/>
      <c r="ALU73" s="0"/>
      <c r="ALV73" s="0"/>
      <c r="ALW73" s="0"/>
      <c r="ALX73" s="0"/>
      <c r="ALY73" s="0"/>
      <c r="ALZ73" s="0"/>
      <c r="AMA73" s="0"/>
      <c r="AMB73" s="0"/>
      <c r="AMC73" s="0"/>
      <c r="AMD73" s="0"/>
      <c r="AME73" s="0"/>
      <c r="AMF73" s="0"/>
      <c r="AMG73" s="0"/>
      <c r="AMH73" s="0"/>
      <c r="AMI73" s="0"/>
      <c r="AMJ73" s="0"/>
    </row>
    <row r="74" customFormat="false" ht="52.9" hidden="false" customHeight="true" outlineLevel="0" collapsed="false">
      <c r="A74" s="39" t="s">
        <v>116</v>
      </c>
      <c r="B74" s="39" t="s">
        <v>117</v>
      </c>
      <c r="C74" s="49" t="s">
        <v>118</v>
      </c>
      <c r="D74" s="44" t="s">
        <v>87</v>
      </c>
      <c r="E74" s="50" t="n">
        <v>0.03</v>
      </c>
      <c r="F74" s="51" t="n">
        <f aca="false">E74*0.33</f>
        <v>0.0099</v>
      </c>
      <c r="G74" s="58" t="n">
        <v>0.62</v>
      </c>
      <c r="H74" s="51" t="n">
        <v>0.03</v>
      </c>
      <c r="I74" s="58" t="n">
        <f aca="false">SUM(H74:H80)</f>
        <v>1.01</v>
      </c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  <c r="CS74" s="0"/>
      <c r="CT74" s="0"/>
      <c r="CU74" s="0"/>
      <c r="CV74" s="0"/>
      <c r="CW74" s="0"/>
      <c r="CX74" s="0"/>
      <c r="CY74" s="0"/>
      <c r="CZ74" s="0"/>
      <c r="DA74" s="0"/>
      <c r="DB74" s="0"/>
      <c r="DC74" s="0"/>
      <c r="DD74" s="0"/>
      <c r="DE74" s="0"/>
      <c r="DF74" s="0"/>
      <c r="DG74" s="0"/>
      <c r="DH74" s="0"/>
      <c r="DI74" s="0"/>
      <c r="DJ74" s="0"/>
      <c r="DK74" s="0"/>
      <c r="DL74" s="0"/>
      <c r="DM74" s="0"/>
      <c r="DN74" s="0"/>
      <c r="DO74" s="0"/>
      <c r="DP74" s="0"/>
      <c r="DQ74" s="0"/>
      <c r="DR74" s="0"/>
      <c r="DS74" s="0"/>
      <c r="DT74" s="0"/>
      <c r="DU74" s="0"/>
      <c r="DV74" s="0"/>
      <c r="DW74" s="0"/>
      <c r="DX74" s="0"/>
      <c r="DY74" s="0"/>
      <c r="DZ74" s="0"/>
      <c r="EA74" s="0"/>
      <c r="EB74" s="0"/>
      <c r="EC74" s="0"/>
      <c r="ED74" s="0"/>
      <c r="EE74" s="0"/>
      <c r="EF74" s="0"/>
      <c r="EG74" s="0"/>
      <c r="EH74" s="0"/>
      <c r="EI74" s="0"/>
      <c r="EJ74" s="0"/>
      <c r="EK74" s="0"/>
      <c r="EL74" s="0"/>
      <c r="EM74" s="0"/>
      <c r="EN74" s="0"/>
      <c r="EO74" s="0"/>
      <c r="EP74" s="0"/>
      <c r="EQ74" s="0"/>
      <c r="ER74" s="0"/>
      <c r="ES74" s="0"/>
      <c r="ET74" s="0"/>
      <c r="EU74" s="0"/>
      <c r="EV74" s="0"/>
      <c r="EW74" s="0"/>
      <c r="EX74" s="0"/>
      <c r="EY74" s="0"/>
      <c r="EZ74" s="0"/>
      <c r="FA74" s="0"/>
      <c r="FB74" s="0"/>
      <c r="FC74" s="0"/>
      <c r="FD74" s="0"/>
      <c r="FE74" s="0"/>
      <c r="FF74" s="0"/>
      <c r="FG74" s="0"/>
      <c r="FH74" s="0"/>
      <c r="FI74" s="0"/>
      <c r="FJ74" s="0"/>
      <c r="FK74" s="0"/>
      <c r="FL74" s="0"/>
      <c r="FM74" s="0"/>
      <c r="FN74" s="0"/>
      <c r="FO74" s="0"/>
      <c r="FP74" s="0"/>
      <c r="FQ74" s="0"/>
      <c r="FR74" s="0"/>
      <c r="FS74" s="0"/>
      <c r="FT74" s="0"/>
      <c r="FU74" s="0"/>
      <c r="FV74" s="0"/>
      <c r="FW74" s="0"/>
      <c r="FX74" s="0"/>
      <c r="FY74" s="0"/>
      <c r="FZ74" s="0"/>
      <c r="GA74" s="0"/>
      <c r="GB74" s="0"/>
      <c r="GC74" s="0"/>
      <c r="GD74" s="0"/>
      <c r="GE74" s="0"/>
      <c r="GF74" s="0"/>
      <c r="GG74" s="0"/>
      <c r="GH74" s="0"/>
      <c r="GI74" s="0"/>
      <c r="GJ74" s="0"/>
      <c r="GK74" s="0"/>
      <c r="GL74" s="0"/>
      <c r="GM74" s="0"/>
      <c r="GN74" s="0"/>
      <c r="GO74" s="0"/>
      <c r="GP74" s="0"/>
      <c r="GQ74" s="0"/>
      <c r="GR74" s="0"/>
      <c r="GS74" s="0"/>
      <c r="GT74" s="0"/>
      <c r="GU74" s="0"/>
      <c r="GV74" s="0"/>
      <c r="GW74" s="0"/>
      <c r="GX74" s="0"/>
      <c r="GY74" s="0"/>
      <c r="GZ74" s="0"/>
      <c r="HA74" s="0"/>
      <c r="HB74" s="0"/>
      <c r="HC74" s="0"/>
      <c r="HD74" s="0"/>
      <c r="HE74" s="0"/>
      <c r="HF74" s="0"/>
      <c r="HG74" s="0"/>
      <c r="HH74" s="0"/>
      <c r="HI74" s="0"/>
      <c r="HJ74" s="0"/>
      <c r="HK74" s="0"/>
      <c r="HL74" s="0"/>
      <c r="HM74" s="0"/>
      <c r="HN74" s="0"/>
      <c r="HO74" s="0"/>
      <c r="HP74" s="0"/>
      <c r="HQ74" s="0"/>
      <c r="HR74" s="0"/>
      <c r="HS74" s="0"/>
      <c r="HT74" s="0"/>
      <c r="HU74" s="0"/>
      <c r="HV74" s="0"/>
      <c r="HW74" s="0"/>
      <c r="HX74" s="0"/>
      <c r="HY74" s="0"/>
      <c r="HZ74" s="0"/>
      <c r="IA74" s="0"/>
      <c r="IB74" s="0"/>
      <c r="IC74" s="0"/>
      <c r="ID74" s="0"/>
      <c r="IE74" s="0"/>
      <c r="IF74" s="0"/>
      <c r="IG74" s="0"/>
      <c r="IH74" s="0"/>
      <c r="II74" s="0"/>
      <c r="IJ74" s="0"/>
      <c r="IK74" s="0"/>
      <c r="IL74" s="0"/>
      <c r="IM74" s="0"/>
      <c r="IN74" s="0"/>
      <c r="IO74" s="0"/>
      <c r="IP74" s="0"/>
      <c r="IQ74" s="0"/>
      <c r="IR74" s="0"/>
      <c r="IS74" s="0"/>
      <c r="IT74" s="0"/>
      <c r="IU74" s="0"/>
      <c r="IV74" s="0"/>
      <c r="IW74" s="0"/>
      <c r="IX74" s="0"/>
      <c r="IY74" s="0"/>
      <c r="IZ74" s="0"/>
      <c r="JA74" s="0"/>
      <c r="JB74" s="0"/>
      <c r="JC74" s="0"/>
      <c r="JD74" s="0"/>
      <c r="JE74" s="0"/>
      <c r="JF74" s="0"/>
      <c r="JG74" s="0"/>
      <c r="JH74" s="0"/>
      <c r="JI74" s="0"/>
      <c r="JJ74" s="0"/>
      <c r="JK74" s="0"/>
      <c r="JL74" s="0"/>
      <c r="JM74" s="0"/>
      <c r="JN74" s="0"/>
      <c r="JO74" s="0"/>
      <c r="JP74" s="0"/>
      <c r="JQ74" s="0"/>
      <c r="JR74" s="0"/>
      <c r="JS74" s="0"/>
      <c r="JT74" s="0"/>
      <c r="JU74" s="0"/>
      <c r="JV74" s="0"/>
      <c r="JW74" s="0"/>
      <c r="JX74" s="0"/>
      <c r="JY74" s="0"/>
      <c r="JZ74" s="0"/>
      <c r="KA74" s="0"/>
      <c r="KB74" s="0"/>
      <c r="KC74" s="0"/>
      <c r="KD74" s="0"/>
      <c r="KE74" s="0"/>
      <c r="KF74" s="0"/>
      <c r="KG74" s="0"/>
      <c r="KH74" s="0"/>
      <c r="KI74" s="0"/>
      <c r="KJ74" s="0"/>
      <c r="KK74" s="0"/>
      <c r="KL74" s="0"/>
      <c r="KM74" s="0"/>
      <c r="KN74" s="0"/>
      <c r="KO74" s="0"/>
      <c r="KP74" s="0"/>
      <c r="KQ74" s="0"/>
      <c r="KR74" s="0"/>
      <c r="KS74" s="0"/>
      <c r="KT74" s="0"/>
      <c r="KU74" s="0"/>
      <c r="KV74" s="0"/>
      <c r="KW74" s="0"/>
      <c r="KX74" s="0"/>
      <c r="KY74" s="0"/>
      <c r="KZ74" s="0"/>
      <c r="LA74" s="0"/>
      <c r="LB74" s="0"/>
      <c r="LC74" s="0"/>
      <c r="LD74" s="0"/>
      <c r="LE74" s="0"/>
      <c r="LF74" s="0"/>
      <c r="LG74" s="0"/>
      <c r="LH74" s="0"/>
      <c r="LI74" s="0"/>
      <c r="LJ74" s="0"/>
      <c r="LK74" s="0"/>
      <c r="LL74" s="0"/>
      <c r="LM74" s="0"/>
      <c r="LN74" s="0"/>
      <c r="LO74" s="0"/>
      <c r="LP74" s="0"/>
      <c r="LQ74" s="0"/>
      <c r="LR74" s="0"/>
      <c r="LS74" s="0"/>
      <c r="LT74" s="0"/>
      <c r="LU74" s="0"/>
      <c r="LV74" s="0"/>
      <c r="LW74" s="0"/>
      <c r="LX74" s="0"/>
      <c r="LY74" s="0"/>
      <c r="LZ74" s="0"/>
      <c r="MA74" s="0"/>
      <c r="MB74" s="0"/>
      <c r="MC74" s="0"/>
      <c r="MD74" s="0"/>
      <c r="ME74" s="0"/>
      <c r="MF74" s="0"/>
      <c r="MG74" s="0"/>
      <c r="MH74" s="0"/>
      <c r="MI74" s="0"/>
      <c r="MJ74" s="0"/>
      <c r="MK74" s="0"/>
      <c r="ML74" s="0"/>
      <c r="MM74" s="0"/>
      <c r="MN74" s="0"/>
      <c r="MO74" s="0"/>
      <c r="MP74" s="0"/>
      <c r="MQ74" s="0"/>
      <c r="MR74" s="0"/>
      <c r="MS74" s="0"/>
      <c r="MT74" s="0"/>
      <c r="MU74" s="0"/>
      <c r="MV74" s="0"/>
      <c r="MW74" s="0"/>
      <c r="MX74" s="0"/>
      <c r="MY74" s="0"/>
      <c r="MZ74" s="0"/>
      <c r="NA74" s="0"/>
      <c r="NB74" s="0"/>
      <c r="NC74" s="0"/>
      <c r="ND74" s="0"/>
      <c r="NE74" s="0"/>
      <c r="NF74" s="0"/>
      <c r="NG74" s="0"/>
      <c r="NH74" s="0"/>
      <c r="NI74" s="0"/>
      <c r="NJ74" s="0"/>
      <c r="NK74" s="0"/>
      <c r="NL74" s="0"/>
      <c r="NM74" s="0"/>
      <c r="NN74" s="0"/>
      <c r="NO74" s="0"/>
      <c r="NP74" s="0"/>
      <c r="NQ74" s="0"/>
      <c r="NR74" s="0"/>
      <c r="NS74" s="0"/>
      <c r="NT74" s="0"/>
      <c r="NU74" s="0"/>
      <c r="NV74" s="0"/>
      <c r="NW74" s="0"/>
      <c r="NX74" s="0"/>
      <c r="NY74" s="0"/>
      <c r="NZ74" s="0"/>
      <c r="OA74" s="0"/>
      <c r="OB74" s="0"/>
      <c r="OC74" s="0"/>
      <c r="OD74" s="0"/>
      <c r="OE74" s="0"/>
      <c r="OF74" s="0"/>
      <c r="OG74" s="0"/>
      <c r="OH74" s="0"/>
      <c r="OI74" s="0"/>
      <c r="OJ74" s="0"/>
      <c r="OK74" s="0"/>
      <c r="OL74" s="0"/>
      <c r="OM74" s="0"/>
      <c r="ON74" s="0"/>
      <c r="OO74" s="0"/>
      <c r="OP74" s="0"/>
      <c r="OQ74" s="0"/>
      <c r="OR74" s="0"/>
      <c r="OS74" s="0"/>
      <c r="OT74" s="0"/>
      <c r="OU74" s="0"/>
      <c r="OV74" s="0"/>
      <c r="OW74" s="0"/>
      <c r="OX74" s="0"/>
      <c r="OY74" s="0"/>
      <c r="OZ74" s="0"/>
      <c r="PA74" s="0"/>
      <c r="PB74" s="0"/>
      <c r="PC74" s="0"/>
      <c r="PD74" s="0"/>
      <c r="PE74" s="0"/>
      <c r="PF74" s="0"/>
      <c r="PG74" s="0"/>
      <c r="PH74" s="0"/>
      <c r="PI74" s="0"/>
      <c r="PJ74" s="0"/>
      <c r="PK74" s="0"/>
      <c r="PL74" s="0"/>
      <c r="PM74" s="0"/>
      <c r="PN74" s="0"/>
      <c r="PO74" s="0"/>
      <c r="PP74" s="0"/>
      <c r="PQ74" s="0"/>
      <c r="PR74" s="0"/>
      <c r="PS74" s="0"/>
      <c r="PT74" s="0"/>
      <c r="PU74" s="0"/>
      <c r="PV74" s="0"/>
      <c r="PW74" s="0"/>
      <c r="PX74" s="0"/>
      <c r="PY74" s="0"/>
      <c r="PZ74" s="0"/>
      <c r="QA74" s="0"/>
      <c r="QB74" s="0"/>
      <c r="QC74" s="0"/>
      <c r="QD74" s="0"/>
      <c r="QE74" s="0"/>
      <c r="QF74" s="0"/>
      <c r="QG74" s="0"/>
      <c r="QH74" s="0"/>
      <c r="QI74" s="0"/>
      <c r="QJ74" s="0"/>
      <c r="QK74" s="0"/>
      <c r="QL74" s="0"/>
      <c r="QM74" s="0"/>
      <c r="QN74" s="0"/>
      <c r="QO74" s="0"/>
      <c r="QP74" s="0"/>
      <c r="QQ74" s="0"/>
      <c r="QR74" s="0"/>
      <c r="QS74" s="0"/>
      <c r="QT74" s="0"/>
      <c r="QU74" s="0"/>
      <c r="QV74" s="0"/>
      <c r="QW74" s="0"/>
      <c r="QX74" s="0"/>
      <c r="QY74" s="0"/>
      <c r="QZ74" s="0"/>
      <c r="RA74" s="0"/>
      <c r="RB74" s="0"/>
      <c r="RC74" s="0"/>
      <c r="RD74" s="0"/>
      <c r="RE74" s="0"/>
      <c r="RF74" s="0"/>
      <c r="RG74" s="0"/>
      <c r="RH74" s="0"/>
      <c r="RI74" s="0"/>
      <c r="RJ74" s="0"/>
      <c r="RK74" s="0"/>
      <c r="RL74" s="0"/>
      <c r="RM74" s="0"/>
      <c r="RN74" s="0"/>
      <c r="RO74" s="0"/>
      <c r="RP74" s="0"/>
      <c r="RQ74" s="0"/>
      <c r="RR74" s="0"/>
      <c r="RS74" s="0"/>
      <c r="RT74" s="0"/>
      <c r="RU74" s="0"/>
      <c r="RV74" s="0"/>
      <c r="RW74" s="0"/>
      <c r="RX74" s="0"/>
      <c r="RY74" s="0"/>
      <c r="RZ74" s="0"/>
      <c r="SA74" s="0"/>
      <c r="SB74" s="0"/>
      <c r="SC74" s="0"/>
      <c r="SD74" s="0"/>
      <c r="SE74" s="0"/>
      <c r="SF74" s="0"/>
      <c r="SG74" s="0"/>
      <c r="SH74" s="0"/>
      <c r="SI74" s="0"/>
      <c r="SJ74" s="0"/>
      <c r="SK74" s="0"/>
      <c r="SL74" s="0"/>
      <c r="SM74" s="0"/>
      <c r="SN74" s="0"/>
      <c r="SO74" s="0"/>
      <c r="SP74" s="0"/>
      <c r="SQ74" s="0"/>
      <c r="SR74" s="0"/>
      <c r="SS74" s="0"/>
      <c r="ST74" s="0"/>
      <c r="SU74" s="0"/>
      <c r="SV74" s="0"/>
      <c r="SW74" s="0"/>
      <c r="SX74" s="0"/>
      <c r="SY74" s="0"/>
      <c r="SZ74" s="0"/>
      <c r="TA74" s="0"/>
      <c r="TB74" s="0"/>
      <c r="TC74" s="0"/>
      <c r="TD74" s="0"/>
      <c r="TE74" s="0"/>
      <c r="TF74" s="0"/>
      <c r="TG74" s="0"/>
      <c r="TH74" s="0"/>
      <c r="TI74" s="0"/>
      <c r="TJ74" s="0"/>
      <c r="TK74" s="0"/>
      <c r="TL74" s="0"/>
      <c r="TM74" s="0"/>
      <c r="TN74" s="0"/>
      <c r="TO74" s="0"/>
      <c r="TP74" s="0"/>
      <c r="TQ74" s="0"/>
      <c r="TR74" s="0"/>
      <c r="TS74" s="0"/>
      <c r="TT74" s="0"/>
      <c r="TU74" s="0"/>
      <c r="TV74" s="0"/>
      <c r="TW74" s="0"/>
      <c r="TX74" s="0"/>
      <c r="TY74" s="0"/>
      <c r="TZ74" s="0"/>
      <c r="UA74" s="0"/>
      <c r="UB74" s="0"/>
      <c r="UC74" s="0"/>
      <c r="UD74" s="0"/>
      <c r="UE74" s="0"/>
      <c r="UF74" s="0"/>
      <c r="UG74" s="0"/>
      <c r="UH74" s="0"/>
      <c r="UI74" s="0"/>
      <c r="UJ74" s="0"/>
      <c r="UK74" s="0"/>
      <c r="UL74" s="0"/>
      <c r="UM74" s="0"/>
      <c r="UN74" s="0"/>
      <c r="UO74" s="0"/>
      <c r="UP74" s="0"/>
      <c r="UQ74" s="0"/>
      <c r="UR74" s="0"/>
      <c r="US74" s="0"/>
      <c r="UT74" s="0"/>
      <c r="UU74" s="0"/>
      <c r="UV74" s="0"/>
      <c r="UW74" s="0"/>
      <c r="UX74" s="0"/>
      <c r="UY74" s="0"/>
      <c r="UZ74" s="0"/>
      <c r="VA74" s="0"/>
      <c r="VB74" s="0"/>
      <c r="VC74" s="0"/>
      <c r="VD74" s="0"/>
      <c r="VE74" s="0"/>
      <c r="VF74" s="0"/>
      <c r="VG74" s="0"/>
      <c r="VH74" s="0"/>
      <c r="VI74" s="0"/>
      <c r="VJ74" s="0"/>
      <c r="VK74" s="0"/>
      <c r="VL74" s="0"/>
      <c r="VM74" s="0"/>
      <c r="VN74" s="0"/>
      <c r="VO74" s="0"/>
      <c r="VP74" s="0"/>
      <c r="VQ74" s="0"/>
      <c r="VR74" s="0"/>
      <c r="VS74" s="0"/>
      <c r="VT74" s="0"/>
      <c r="VU74" s="0"/>
      <c r="VV74" s="0"/>
      <c r="VW74" s="0"/>
      <c r="VX74" s="0"/>
      <c r="VY74" s="0"/>
      <c r="VZ74" s="0"/>
      <c r="WA74" s="0"/>
      <c r="WB74" s="0"/>
      <c r="WC74" s="0"/>
      <c r="WD74" s="0"/>
      <c r="WE74" s="0"/>
      <c r="WF74" s="0"/>
      <c r="WG74" s="0"/>
      <c r="WH74" s="0"/>
      <c r="WI74" s="0"/>
      <c r="WJ74" s="0"/>
      <c r="WK74" s="0"/>
      <c r="WL74" s="0"/>
      <c r="WM74" s="0"/>
      <c r="WN74" s="0"/>
      <c r="WO74" s="0"/>
      <c r="WP74" s="0"/>
      <c r="WQ74" s="0"/>
      <c r="WR74" s="0"/>
      <c r="WS74" s="0"/>
      <c r="WT74" s="0"/>
      <c r="WU74" s="0"/>
      <c r="WV74" s="0"/>
      <c r="WW74" s="0"/>
      <c r="WX74" s="0"/>
      <c r="WY74" s="0"/>
      <c r="WZ74" s="0"/>
      <c r="XA74" s="0"/>
      <c r="XB74" s="0"/>
      <c r="XC74" s="0"/>
      <c r="XD74" s="0"/>
      <c r="XE74" s="0"/>
      <c r="XF74" s="0"/>
      <c r="XG74" s="0"/>
      <c r="XH74" s="0"/>
      <c r="XI74" s="0"/>
      <c r="XJ74" s="0"/>
      <c r="XK74" s="0"/>
      <c r="XL74" s="0"/>
      <c r="XM74" s="0"/>
      <c r="XN74" s="0"/>
      <c r="XO74" s="0"/>
      <c r="XP74" s="0"/>
      <c r="XQ74" s="0"/>
      <c r="XR74" s="0"/>
      <c r="XS74" s="0"/>
      <c r="XT74" s="0"/>
      <c r="XU74" s="0"/>
      <c r="XV74" s="0"/>
      <c r="XW74" s="0"/>
      <c r="XX74" s="0"/>
      <c r="XY74" s="0"/>
      <c r="XZ74" s="0"/>
      <c r="YA74" s="0"/>
      <c r="YB74" s="0"/>
      <c r="YC74" s="0"/>
      <c r="YD74" s="0"/>
      <c r="YE74" s="0"/>
      <c r="YF74" s="0"/>
      <c r="YG74" s="0"/>
      <c r="YH74" s="0"/>
      <c r="YI74" s="0"/>
      <c r="YJ74" s="0"/>
      <c r="YK74" s="0"/>
      <c r="YL74" s="0"/>
      <c r="YM74" s="0"/>
      <c r="YN74" s="0"/>
      <c r="YO74" s="0"/>
      <c r="YP74" s="0"/>
      <c r="YQ74" s="0"/>
      <c r="YR74" s="0"/>
      <c r="YS74" s="0"/>
      <c r="YT74" s="0"/>
      <c r="YU74" s="0"/>
      <c r="YV74" s="0"/>
      <c r="YW74" s="0"/>
      <c r="YX74" s="0"/>
      <c r="YY74" s="0"/>
      <c r="YZ74" s="0"/>
      <c r="ZA74" s="0"/>
      <c r="ZB74" s="0"/>
      <c r="ZC74" s="0"/>
      <c r="ZD74" s="0"/>
      <c r="ZE74" s="0"/>
      <c r="ZF74" s="0"/>
      <c r="ZG74" s="0"/>
      <c r="ZH74" s="0"/>
      <c r="ZI74" s="0"/>
      <c r="ZJ74" s="0"/>
      <c r="ZK74" s="0"/>
      <c r="ZL74" s="0"/>
      <c r="ZM74" s="0"/>
      <c r="ZN74" s="0"/>
      <c r="ZO74" s="0"/>
      <c r="ZP74" s="0"/>
      <c r="ZQ74" s="0"/>
      <c r="ZR74" s="0"/>
      <c r="ZS74" s="0"/>
      <c r="ZT74" s="0"/>
      <c r="ZU74" s="0"/>
      <c r="ZV74" s="0"/>
      <c r="ZW74" s="0"/>
      <c r="ZX74" s="0"/>
      <c r="ZY74" s="0"/>
      <c r="ZZ74" s="0"/>
      <c r="AAA74" s="0"/>
      <c r="AAB74" s="0"/>
      <c r="AAC74" s="0"/>
      <c r="AAD74" s="0"/>
      <c r="AAE74" s="0"/>
      <c r="AAF74" s="0"/>
      <c r="AAG74" s="0"/>
      <c r="AAH74" s="0"/>
      <c r="AAI74" s="0"/>
      <c r="AAJ74" s="0"/>
      <c r="AAK74" s="0"/>
      <c r="AAL74" s="0"/>
      <c r="AAM74" s="0"/>
      <c r="AAN74" s="0"/>
      <c r="AAO74" s="0"/>
      <c r="AAP74" s="0"/>
      <c r="AAQ74" s="0"/>
      <c r="AAR74" s="0"/>
      <c r="AAS74" s="0"/>
      <c r="AAT74" s="0"/>
      <c r="AAU74" s="0"/>
      <c r="AAV74" s="0"/>
      <c r="AAW74" s="0"/>
      <c r="AAX74" s="0"/>
      <c r="AAY74" s="0"/>
      <c r="AAZ74" s="0"/>
      <c r="ABA74" s="0"/>
      <c r="ABB74" s="0"/>
      <c r="ABC74" s="0"/>
      <c r="ABD74" s="0"/>
      <c r="ABE74" s="0"/>
      <c r="ABF74" s="0"/>
      <c r="ABG74" s="0"/>
      <c r="ABH74" s="0"/>
      <c r="ABI74" s="0"/>
      <c r="ABJ74" s="0"/>
      <c r="ABK74" s="0"/>
      <c r="ABL74" s="0"/>
      <c r="ABM74" s="0"/>
      <c r="ABN74" s="0"/>
      <c r="ABO74" s="0"/>
      <c r="ABP74" s="0"/>
      <c r="ABQ74" s="0"/>
      <c r="ABR74" s="0"/>
      <c r="ABS74" s="0"/>
      <c r="ABT74" s="0"/>
      <c r="ABU74" s="0"/>
      <c r="ABV74" s="0"/>
      <c r="ABW74" s="0"/>
      <c r="ABX74" s="0"/>
      <c r="ABY74" s="0"/>
      <c r="ABZ74" s="0"/>
      <c r="ACA74" s="0"/>
      <c r="ACB74" s="0"/>
      <c r="ACC74" s="0"/>
      <c r="ACD74" s="0"/>
      <c r="ACE74" s="0"/>
      <c r="ACF74" s="0"/>
      <c r="ACG74" s="0"/>
      <c r="ACH74" s="0"/>
      <c r="ACI74" s="0"/>
      <c r="ACJ74" s="0"/>
      <c r="ACK74" s="0"/>
      <c r="ACL74" s="0"/>
      <c r="ACM74" s="0"/>
      <c r="ACN74" s="0"/>
      <c r="ACO74" s="0"/>
      <c r="ACP74" s="0"/>
      <c r="ACQ74" s="0"/>
      <c r="ACR74" s="0"/>
      <c r="ACS74" s="0"/>
      <c r="ACT74" s="0"/>
      <c r="ACU74" s="0"/>
      <c r="ACV74" s="0"/>
      <c r="ACW74" s="0"/>
      <c r="ACX74" s="0"/>
      <c r="ACY74" s="0"/>
      <c r="ACZ74" s="0"/>
      <c r="ADA74" s="0"/>
      <c r="ADB74" s="0"/>
      <c r="ADC74" s="0"/>
      <c r="ADD74" s="0"/>
      <c r="ADE74" s="0"/>
      <c r="ADF74" s="0"/>
      <c r="ADG74" s="0"/>
      <c r="ADH74" s="0"/>
      <c r="ADI74" s="0"/>
      <c r="ADJ74" s="0"/>
      <c r="ADK74" s="0"/>
      <c r="ADL74" s="0"/>
      <c r="ADM74" s="0"/>
      <c r="ADN74" s="0"/>
      <c r="ADO74" s="0"/>
      <c r="ADP74" s="0"/>
      <c r="ADQ74" s="0"/>
      <c r="ADR74" s="0"/>
      <c r="ADS74" s="0"/>
      <c r="ADT74" s="0"/>
      <c r="ADU74" s="0"/>
      <c r="ADV74" s="0"/>
      <c r="ADW74" s="0"/>
      <c r="ADX74" s="0"/>
      <c r="ADY74" s="0"/>
      <c r="ADZ74" s="0"/>
      <c r="AEA74" s="0"/>
      <c r="AEB74" s="0"/>
      <c r="AEC74" s="0"/>
      <c r="AED74" s="0"/>
      <c r="AEE74" s="0"/>
      <c r="AEF74" s="0"/>
      <c r="AEG74" s="0"/>
      <c r="AEH74" s="0"/>
      <c r="AEI74" s="0"/>
      <c r="AEJ74" s="0"/>
      <c r="AEK74" s="0"/>
      <c r="AEL74" s="0"/>
      <c r="AEM74" s="0"/>
      <c r="AEN74" s="0"/>
      <c r="AEO74" s="0"/>
      <c r="AEP74" s="0"/>
      <c r="AEQ74" s="0"/>
      <c r="AER74" s="0"/>
      <c r="AES74" s="0"/>
      <c r="AET74" s="0"/>
      <c r="AEU74" s="0"/>
      <c r="AEV74" s="0"/>
      <c r="AEW74" s="0"/>
      <c r="AEX74" s="0"/>
      <c r="AEY74" s="0"/>
      <c r="AEZ74" s="0"/>
      <c r="AFA74" s="0"/>
      <c r="AFB74" s="0"/>
      <c r="AFC74" s="0"/>
      <c r="AFD74" s="0"/>
      <c r="AFE74" s="0"/>
      <c r="AFF74" s="0"/>
      <c r="AFG74" s="0"/>
      <c r="AFH74" s="0"/>
      <c r="AFI74" s="0"/>
      <c r="AFJ74" s="0"/>
      <c r="AFK74" s="0"/>
      <c r="AFL74" s="0"/>
      <c r="AFM74" s="0"/>
      <c r="AFN74" s="0"/>
      <c r="AFO74" s="0"/>
      <c r="AFP74" s="0"/>
      <c r="AFQ74" s="0"/>
      <c r="AFR74" s="0"/>
      <c r="AFS74" s="0"/>
      <c r="AFT74" s="0"/>
      <c r="AFU74" s="0"/>
      <c r="AFV74" s="0"/>
      <c r="AFW74" s="0"/>
      <c r="AFX74" s="0"/>
      <c r="AFY74" s="0"/>
      <c r="AFZ74" s="0"/>
      <c r="AGA74" s="0"/>
      <c r="AGB74" s="0"/>
      <c r="AGC74" s="0"/>
      <c r="AGD74" s="0"/>
      <c r="AGE74" s="0"/>
      <c r="AGF74" s="0"/>
      <c r="AGG74" s="0"/>
      <c r="AGH74" s="0"/>
      <c r="AGI74" s="0"/>
      <c r="AGJ74" s="0"/>
      <c r="AGK74" s="0"/>
      <c r="AGL74" s="0"/>
      <c r="AGM74" s="0"/>
      <c r="AGN74" s="0"/>
      <c r="AGO74" s="0"/>
      <c r="AGP74" s="0"/>
      <c r="AGQ74" s="0"/>
      <c r="AGR74" s="0"/>
      <c r="AGS74" s="0"/>
      <c r="AGT74" s="0"/>
      <c r="AGU74" s="0"/>
      <c r="AGV74" s="0"/>
      <c r="AGW74" s="0"/>
      <c r="AGX74" s="0"/>
      <c r="AGY74" s="0"/>
      <c r="AGZ74" s="0"/>
      <c r="AHA74" s="0"/>
      <c r="AHB74" s="0"/>
      <c r="AHC74" s="0"/>
      <c r="AHD74" s="0"/>
      <c r="AHE74" s="0"/>
      <c r="AHF74" s="0"/>
      <c r="AHG74" s="0"/>
      <c r="AHH74" s="0"/>
      <c r="AHI74" s="0"/>
      <c r="AHJ74" s="0"/>
      <c r="AHK74" s="0"/>
      <c r="AHL74" s="0"/>
      <c r="AHM74" s="0"/>
      <c r="AHN74" s="0"/>
      <c r="AHO74" s="0"/>
      <c r="AHP74" s="0"/>
      <c r="AHQ74" s="0"/>
      <c r="AHR74" s="0"/>
      <c r="AHS74" s="0"/>
      <c r="AHT74" s="0"/>
      <c r="AHU74" s="0"/>
      <c r="AHV74" s="0"/>
      <c r="AHW74" s="0"/>
      <c r="AHX74" s="0"/>
      <c r="AHY74" s="0"/>
      <c r="AHZ74" s="0"/>
      <c r="AIA74" s="0"/>
      <c r="AIB74" s="0"/>
      <c r="AIC74" s="0"/>
      <c r="AID74" s="0"/>
      <c r="AIE74" s="0"/>
      <c r="AIF74" s="0"/>
      <c r="AIG74" s="0"/>
      <c r="AIH74" s="0"/>
      <c r="AII74" s="0"/>
      <c r="AIJ74" s="0"/>
      <c r="AIK74" s="0"/>
      <c r="AIL74" s="0"/>
      <c r="AIM74" s="0"/>
      <c r="AIN74" s="0"/>
      <c r="AIO74" s="0"/>
      <c r="AIP74" s="0"/>
      <c r="AIQ74" s="0"/>
      <c r="AIR74" s="0"/>
      <c r="AIS74" s="0"/>
      <c r="AIT74" s="0"/>
      <c r="AIU74" s="0"/>
      <c r="AIV74" s="0"/>
      <c r="AIW74" s="0"/>
      <c r="AIX74" s="0"/>
      <c r="AIY74" s="0"/>
      <c r="AIZ74" s="0"/>
      <c r="AJA74" s="0"/>
      <c r="AJB74" s="0"/>
      <c r="AJC74" s="0"/>
      <c r="AJD74" s="0"/>
      <c r="AJE74" s="0"/>
      <c r="AJF74" s="0"/>
      <c r="AJG74" s="0"/>
      <c r="AJH74" s="0"/>
      <c r="AJI74" s="0"/>
      <c r="AJJ74" s="0"/>
      <c r="AJK74" s="0"/>
      <c r="AJL74" s="0"/>
      <c r="AJM74" s="0"/>
      <c r="AJN74" s="0"/>
      <c r="AJO74" s="0"/>
      <c r="AJP74" s="0"/>
      <c r="AJQ74" s="0"/>
      <c r="AJR74" s="0"/>
      <c r="AJS74" s="0"/>
      <c r="AJT74" s="0"/>
      <c r="AJU74" s="0"/>
      <c r="AJV74" s="0"/>
      <c r="AJW74" s="0"/>
      <c r="AJX74" s="0"/>
      <c r="AJY74" s="0"/>
      <c r="AJZ74" s="0"/>
      <c r="AKA74" s="0"/>
      <c r="AKB74" s="0"/>
      <c r="AKC74" s="0"/>
      <c r="AKD74" s="0"/>
      <c r="AKE74" s="0"/>
      <c r="AKF74" s="0"/>
      <c r="AKG74" s="0"/>
      <c r="AKH74" s="0"/>
      <c r="AKI74" s="0"/>
      <c r="AKJ74" s="0"/>
      <c r="AKK74" s="0"/>
      <c r="AKL74" s="0"/>
      <c r="AKM74" s="0"/>
      <c r="AKN74" s="0"/>
      <c r="AKO74" s="0"/>
      <c r="AKP74" s="0"/>
      <c r="AKQ74" s="0"/>
      <c r="AKR74" s="0"/>
      <c r="AKS74" s="0"/>
      <c r="AKT74" s="0"/>
      <c r="AKU74" s="0"/>
      <c r="AKV74" s="0"/>
      <c r="AKW74" s="0"/>
      <c r="AKX74" s="0"/>
      <c r="AKY74" s="0"/>
      <c r="AKZ74" s="0"/>
      <c r="ALA74" s="0"/>
      <c r="ALB74" s="0"/>
      <c r="ALC74" s="0"/>
      <c r="ALD74" s="0"/>
      <c r="ALE74" s="0"/>
      <c r="ALF74" s="0"/>
      <c r="ALG74" s="0"/>
      <c r="ALH74" s="0"/>
      <c r="ALI74" s="0"/>
      <c r="ALJ74" s="0"/>
      <c r="ALK74" s="0"/>
      <c r="ALL74" s="0"/>
      <c r="ALM74" s="0"/>
      <c r="ALN74" s="0"/>
      <c r="ALO74" s="0"/>
      <c r="ALP74" s="0"/>
      <c r="ALQ74" s="0"/>
      <c r="ALR74" s="0"/>
      <c r="ALS74" s="0"/>
      <c r="ALT74" s="0"/>
      <c r="ALU74" s="0"/>
      <c r="ALV74" s="0"/>
      <c r="ALW74" s="0"/>
      <c r="ALX74" s="0"/>
      <c r="ALY74" s="0"/>
      <c r="ALZ74" s="0"/>
      <c r="AMA74" s="0"/>
      <c r="AMB74" s="0"/>
      <c r="AMC74" s="0"/>
      <c r="AMD74" s="0"/>
      <c r="AME74" s="0"/>
      <c r="AMF74" s="0"/>
      <c r="AMG74" s="0"/>
      <c r="AMH74" s="0"/>
      <c r="AMI74" s="0"/>
      <c r="AMJ74" s="0"/>
    </row>
    <row r="75" s="30" customFormat="true" ht="76.5" hidden="false" customHeight="false" outlineLevel="0" collapsed="false">
      <c r="A75" s="39"/>
      <c r="B75" s="39"/>
      <c r="C75" s="34" t="s">
        <v>119</v>
      </c>
      <c r="D75" s="44" t="s">
        <v>87</v>
      </c>
      <c r="E75" s="36" t="n">
        <v>0.24</v>
      </c>
      <c r="F75" s="51" t="n">
        <f aca="false">E75*0.33</f>
        <v>0.0792</v>
      </c>
      <c r="G75" s="58"/>
      <c r="H75" s="44" t="n">
        <v>0.24</v>
      </c>
      <c r="I75" s="58"/>
    </row>
    <row r="76" s="52" customFormat="true" ht="12.75" hidden="false" customHeight="false" outlineLevel="0" collapsed="false">
      <c r="A76" s="39"/>
      <c r="B76" s="39"/>
      <c r="C76" s="34" t="s">
        <v>120</v>
      </c>
      <c r="D76" s="44" t="s">
        <v>87</v>
      </c>
      <c r="E76" s="36" t="n">
        <v>0.01</v>
      </c>
      <c r="F76" s="51" t="n">
        <f aca="false">E76*0.33</f>
        <v>0.0033</v>
      </c>
      <c r="G76" s="58"/>
      <c r="H76" s="35" t="n">
        <v>0.02</v>
      </c>
      <c r="I76" s="58"/>
    </row>
    <row r="77" customFormat="false" ht="12.75" hidden="false" customHeight="false" outlineLevel="0" collapsed="false">
      <c r="A77" s="39"/>
      <c r="B77" s="39"/>
      <c r="C77" s="49" t="s">
        <v>121</v>
      </c>
      <c r="D77" s="44" t="s">
        <v>87</v>
      </c>
      <c r="E77" s="50" t="n">
        <v>0.03</v>
      </c>
      <c r="F77" s="51" t="n">
        <f aca="false">E77*0.33</f>
        <v>0.0099</v>
      </c>
      <c r="G77" s="58"/>
      <c r="H77" s="51" t="n">
        <v>0.03</v>
      </c>
      <c r="I77" s="58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  <c r="IW77" s="0"/>
      <c r="IX77" s="0"/>
      <c r="IY77" s="0"/>
      <c r="IZ77" s="0"/>
      <c r="JA77" s="0"/>
      <c r="JB77" s="0"/>
      <c r="JC77" s="0"/>
      <c r="JD77" s="0"/>
      <c r="JE77" s="0"/>
      <c r="JF77" s="0"/>
      <c r="JG77" s="0"/>
      <c r="JH77" s="0"/>
      <c r="JI77" s="0"/>
      <c r="JJ77" s="0"/>
      <c r="JK77" s="0"/>
      <c r="JL77" s="0"/>
      <c r="JM77" s="0"/>
      <c r="JN77" s="0"/>
      <c r="JO77" s="0"/>
      <c r="JP77" s="0"/>
      <c r="JQ77" s="0"/>
      <c r="JR77" s="0"/>
      <c r="JS77" s="0"/>
      <c r="JT77" s="0"/>
      <c r="JU77" s="0"/>
      <c r="JV77" s="0"/>
      <c r="JW77" s="0"/>
      <c r="JX77" s="0"/>
      <c r="JY77" s="0"/>
      <c r="JZ77" s="0"/>
      <c r="KA77" s="0"/>
      <c r="KB77" s="0"/>
      <c r="KC77" s="0"/>
      <c r="KD77" s="0"/>
      <c r="KE77" s="0"/>
      <c r="KF77" s="0"/>
      <c r="KG77" s="0"/>
      <c r="KH77" s="0"/>
      <c r="KI77" s="0"/>
      <c r="KJ77" s="0"/>
      <c r="KK77" s="0"/>
      <c r="KL77" s="0"/>
      <c r="KM77" s="0"/>
      <c r="KN77" s="0"/>
      <c r="KO77" s="0"/>
      <c r="KP77" s="0"/>
      <c r="KQ77" s="0"/>
      <c r="KR77" s="0"/>
      <c r="KS77" s="0"/>
      <c r="KT77" s="0"/>
      <c r="KU77" s="0"/>
      <c r="KV77" s="0"/>
      <c r="KW77" s="0"/>
      <c r="KX77" s="0"/>
      <c r="KY77" s="0"/>
      <c r="KZ77" s="0"/>
      <c r="LA77" s="0"/>
      <c r="LB77" s="0"/>
      <c r="LC77" s="0"/>
      <c r="LD77" s="0"/>
      <c r="LE77" s="0"/>
      <c r="LF77" s="0"/>
      <c r="LG77" s="0"/>
      <c r="LH77" s="0"/>
      <c r="LI77" s="0"/>
      <c r="LJ77" s="0"/>
      <c r="LK77" s="0"/>
      <c r="LL77" s="0"/>
      <c r="LM77" s="0"/>
      <c r="LN77" s="0"/>
      <c r="LO77" s="0"/>
      <c r="LP77" s="0"/>
      <c r="LQ77" s="0"/>
      <c r="LR77" s="0"/>
      <c r="LS77" s="0"/>
      <c r="LT77" s="0"/>
      <c r="LU77" s="0"/>
      <c r="LV77" s="0"/>
      <c r="LW77" s="0"/>
      <c r="LX77" s="0"/>
      <c r="LY77" s="0"/>
      <c r="LZ77" s="0"/>
      <c r="MA77" s="0"/>
      <c r="MB77" s="0"/>
      <c r="MC77" s="0"/>
      <c r="MD77" s="0"/>
      <c r="ME77" s="0"/>
      <c r="MF77" s="0"/>
      <c r="MG77" s="0"/>
      <c r="MH77" s="0"/>
      <c r="MI77" s="0"/>
      <c r="MJ77" s="0"/>
      <c r="MK77" s="0"/>
      <c r="ML77" s="0"/>
      <c r="MM77" s="0"/>
      <c r="MN77" s="0"/>
      <c r="MO77" s="0"/>
      <c r="MP77" s="0"/>
      <c r="MQ77" s="0"/>
      <c r="MR77" s="0"/>
      <c r="MS77" s="0"/>
      <c r="MT77" s="0"/>
      <c r="MU77" s="0"/>
      <c r="MV77" s="0"/>
      <c r="MW77" s="0"/>
      <c r="MX77" s="0"/>
      <c r="MY77" s="0"/>
      <c r="MZ77" s="0"/>
      <c r="NA77" s="0"/>
      <c r="NB77" s="0"/>
      <c r="NC77" s="0"/>
      <c r="ND77" s="0"/>
      <c r="NE77" s="0"/>
      <c r="NF77" s="0"/>
      <c r="NG77" s="0"/>
      <c r="NH77" s="0"/>
      <c r="NI77" s="0"/>
      <c r="NJ77" s="0"/>
      <c r="NK77" s="0"/>
      <c r="NL77" s="0"/>
      <c r="NM77" s="0"/>
      <c r="NN77" s="0"/>
      <c r="NO77" s="0"/>
      <c r="NP77" s="0"/>
      <c r="NQ77" s="0"/>
      <c r="NR77" s="0"/>
      <c r="NS77" s="0"/>
      <c r="NT77" s="0"/>
      <c r="NU77" s="0"/>
      <c r="NV77" s="0"/>
      <c r="NW77" s="0"/>
      <c r="NX77" s="0"/>
      <c r="NY77" s="0"/>
      <c r="NZ77" s="0"/>
      <c r="OA77" s="0"/>
      <c r="OB77" s="0"/>
      <c r="OC77" s="0"/>
      <c r="OD77" s="0"/>
      <c r="OE77" s="0"/>
      <c r="OF77" s="0"/>
      <c r="OG77" s="0"/>
      <c r="OH77" s="0"/>
      <c r="OI77" s="0"/>
      <c r="OJ77" s="0"/>
      <c r="OK77" s="0"/>
      <c r="OL77" s="0"/>
      <c r="OM77" s="0"/>
      <c r="ON77" s="0"/>
      <c r="OO77" s="0"/>
      <c r="OP77" s="0"/>
      <c r="OQ77" s="0"/>
      <c r="OR77" s="0"/>
      <c r="OS77" s="0"/>
      <c r="OT77" s="0"/>
      <c r="OU77" s="0"/>
      <c r="OV77" s="0"/>
      <c r="OW77" s="0"/>
      <c r="OX77" s="0"/>
      <c r="OY77" s="0"/>
      <c r="OZ77" s="0"/>
      <c r="PA77" s="0"/>
      <c r="PB77" s="0"/>
      <c r="PC77" s="0"/>
      <c r="PD77" s="0"/>
      <c r="PE77" s="0"/>
      <c r="PF77" s="0"/>
      <c r="PG77" s="0"/>
      <c r="PH77" s="0"/>
      <c r="PI77" s="0"/>
      <c r="PJ77" s="0"/>
      <c r="PK77" s="0"/>
      <c r="PL77" s="0"/>
      <c r="PM77" s="0"/>
      <c r="PN77" s="0"/>
      <c r="PO77" s="0"/>
      <c r="PP77" s="0"/>
      <c r="PQ77" s="0"/>
      <c r="PR77" s="0"/>
      <c r="PS77" s="0"/>
      <c r="PT77" s="0"/>
      <c r="PU77" s="0"/>
      <c r="PV77" s="0"/>
      <c r="PW77" s="0"/>
      <c r="PX77" s="0"/>
      <c r="PY77" s="0"/>
      <c r="PZ77" s="0"/>
      <c r="QA77" s="0"/>
      <c r="QB77" s="0"/>
      <c r="QC77" s="0"/>
      <c r="QD77" s="0"/>
      <c r="QE77" s="0"/>
      <c r="QF77" s="0"/>
      <c r="QG77" s="0"/>
      <c r="QH77" s="0"/>
      <c r="QI77" s="0"/>
      <c r="QJ77" s="0"/>
      <c r="QK77" s="0"/>
      <c r="QL77" s="0"/>
      <c r="QM77" s="0"/>
      <c r="QN77" s="0"/>
      <c r="QO77" s="0"/>
      <c r="QP77" s="0"/>
      <c r="QQ77" s="0"/>
      <c r="QR77" s="0"/>
      <c r="QS77" s="0"/>
      <c r="QT77" s="0"/>
      <c r="QU77" s="0"/>
      <c r="QV77" s="0"/>
      <c r="QW77" s="0"/>
      <c r="QX77" s="0"/>
      <c r="QY77" s="0"/>
      <c r="QZ77" s="0"/>
      <c r="RA77" s="0"/>
      <c r="RB77" s="0"/>
      <c r="RC77" s="0"/>
      <c r="RD77" s="0"/>
      <c r="RE77" s="0"/>
      <c r="RF77" s="0"/>
      <c r="RG77" s="0"/>
      <c r="RH77" s="0"/>
      <c r="RI77" s="0"/>
      <c r="RJ77" s="0"/>
      <c r="RK77" s="0"/>
      <c r="RL77" s="0"/>
      <c r="RM77" s="0"/>
      <c r="RN77" s="0"/>
      <c r="RO77" s="0"/>
      <c r="RP77" s="0"/>
      <c r="RQ77" s="0"/>
      <c r="RR77" s="0"/>
      <c r="RS77" s="0"/>
      <c r="RT77" s="0"/>
      <c r="RU77" s="0"/>
      <c r="RV77" s="0"/>
      <c r="RW77" s="0"/>
      <c r="RX77" s="0"/>
      <c r="RY77" s="0"/>
      <c r="RZ77" s="0"/>
      <c r="SA77" s="0"/>
      <c r="SB77" s="0"/>
      <c r="SC77" s="0"/>
      <c r="SD77" s="0"/>
      <c r="SE77" s="0"/>
      <c r="SF77" s="0"/>
      <c r="SG77" s="0"/>
      <c r="SH77" s="0"/>
      <c r="SI77" s="0"/>
      <c r="SJ77" s="0"/>
      <c r="SK77" s="0"/>
      <c r="SL77" s="0"/>
      <c r="SM77" s="0"/>
      <c r="SN77" s="0"/>
      <c r="SO77" s="0"/>
      <c r="SP77" s="0"/>
      <c r="SQ77" s="0"/>
      <c r="SR77" s="0"/>
      <c r="SS77" s="0"/>
      <c r="ST77" s="0"/>
      <c r="SU77" s="0"/>
      <c r="SV77" s="0"/>
      <c r="SW77" s="0"/>
      <c r="SX77" s="0"/>
      <c r="SY77" s="0"/>
      <c r="SZ77" s="0"/>
      <c r="TA77" s="0"/>
      <c r="TB77" s="0"/>
      <c r="TC77" s="0"/>
      <c r="TD77" s="0"/>
      <c r="TE77" s="0"/>
      <c r="TF77" s="0"/>
      <c r="TG77" s="0"/>
      <c r="TH77" s="0"/>
      <c r="TI77" s="0"/>
      <c r="TJ77" s="0"/>
      <c r="TK77" s="0"/>
      <c r="TL77" s="0"/>
      <c r="TM77" s="0"/>
      <c r="TN77" s="0"/>
      <c r="TO77" s="0"/>
      <c r="TP77" s="0"/>
      <c r="TQ77" s="0"/>
      <c r="TR77" s="0"/>
      <c r="TS77" s="0"/>
      <c r="TT77" s="0"/>
      <c r="TU77" s="0"/>
      <c r="TV77" s="0"/>
      <c r="TW77" s="0"/>
      <c r="TX77" s="0"/>
      <c r="TY77" s="0"/>
      <c r="TZ77" s="0"/>
      <c r="UA77" s="0"/>
      <c r="UB77" s="0"/>
      <c r="UC77" s="0"/>
      <c r="UD77" s="0"/>
      <c r="UE77" s="0"/>
      <c r="UF77" s="0"/>
      <c r="UG77" s="0"/>
      <c r="UH77" s="0"/>
      <c r="UI77" s="0"/>
      <c r="UJ77" s="0"/>
      <c r="UK77" s="0"/>
      <c r="UL77" s="0"/>
      <c r="UM77" s="0"/>
      <c r="UN77" s="0"/>
      <c r="UO77" s="0"/>
      <c r="UP77" s="0"/>
      <c r="UQ77" s="0"/>
      <c r="UR77" s="0"/>
      <c r="US77" s="0"/>
      <c r="UT77" s="0"/>
      <c r="UU77" s="0"/>
      <c r="UV77" s="0"/>
      <c r="UW77" s="0"/>
      <c r="UX77" s="0"/>
      <c r="UY77" s="0"/>
      <c r="UZ77" s="0"/>
      <c r="VA77" s="0"/>
      <c r="VB77" s="0"/>
      <c r="VC77" s="0"/>
      <c r="VD77" s="0"/>
      <c r="VE77" s="0"/>
      <c r="VF77" s="0"/>
      <c r="VG77" s="0"/>
      <c r="VH77" s="0"/>
      <c r="VI77" s="0"/>
      <c r="VJ77" s="0"/>
      <c r="VK77" s="0"/>
      <c r="VL77" s="0"/>
      <c r="VM77" s="0"/>
      <c r="VN77" s="0"/>
      <c r="VO77" s="0"/>
      <c r="VP77" s="0"/>
      <c r="VQ77" s="0"/>
      <c r="VR77" s="0"/>
      <c r="VS77" s="0"/>
      <c r="VT77" s="0"/>
      <c r="VU77" s="0"/>
      <c r="VV77" s="0"/>
      <c r="VW77" s="0"/>
      <c r="VX77" s="0"/>
      <c r="VY77" s="0"/>
      <c r="VZ77" s="0"/>
      <c r="WA77" s="0"/>
      <c r="WB77" s="0"/>
      <c r="WC77" s="0"/>
      <c r="WD77" s="0"/>
      <c r="WE77" s="0"/>
      <c r="WF77" s="0"/>
      <c r="WG77" s="0"/>
      <c r="WH77" s="0"/>
      <c r="WI77" s="0"/>
      <c r="WJ77" s="0"/>
      <c r="WK77" s="0"/>
      <c r="WL77" s="0"/>
      <c r="WM77" s="0"/>
      <c r="WN77" s="0"/>
      <c r="WO77" s="0"/>
      <c r="WP77" s="0"/>
      <c r="WQ77" s="0"/>
      <c r="WR77" s="0"/>
      <c r="WS77" s="0"/>
      <c r="WT77" s="0"/>
      <c r="WU77" s="0"/>
      <c r="WV77" s="0"/>
      <c r="WW77" s="0"/>
      <c r="WX77" s="0"/>
      <c r="WY77" s="0"/>
      <c r="WZ77" s="0"/>
      <c r="XA77" s="0"/>
      <c r="XB77" s="0"/>
      <c r="XC77" s="0"/>
      <c r="XD77" s="0"/>
      <c r="XE77" s="0"/>
      <c r="XF77" s="0"/>
      <c r="XG77" s="0"/>
      <c r="XH77" s="0"/>
      <c r="XI77" s="0"/>
      <c r="XJ77" s="0"/>
      <c r="XK77" s="0"/>
      <c r="XL77" s="0"/>
      <c r="XM77" s="0"/>
      <c r="XN77" s="0"/>
      <c r="XO77" s="0"/>
      <c r="XP77" s="0"/>
      <c r="XQ77" s="0"/>
      <c r="XR77" s="0"/>
      <c r="XS77" s="0"/>
      <c r="XT77" s="0"/>
      <c r="XU77" s="0"/>
      <c r="XV77" s="0"/>
      <c r="XW77" s="0"/>
      <c r="XX77" s="0"/>
      <c r="XY77" s="0"/>
      <c r="XZ77" s="0"/>
      <c r="YA77" s="0"/>
      <c r="YB77" s="0"/>
      <c r="YC77" s="0"/>
      <c r="YD77" s="0"/>
      <c r="YE77" s="0"/>
      <c r="YF77" s="0"/>
      <c r="YG77" s="0"/>
      <c r="YH77" s="0"/>
      <c r="YI77" s="0"/>
      <c r="YJ77" s="0"/>
      <c r="YK77" s="0"/>
      <c r="YL77" s="0"/>
      <c r="YM77" s="0"/>
      <c r="YN77" s="0"/>
      <c r="YO77" s="0"/>
      <c r="YP77" s="0"/>
      <c r="YQ77" s="0"/>
      <c r="YR77" s="0"/>
      <c r="YS77" s="0"/>
      <c r="YT77" s="0"/>
      <c r="YU77" s="0"/>
      <c r="YV77" s="0"/>
      <c r="YW77" s="0"/>
      <c r="YX77" s="0"/>
      <c r="YY77" s="0"/>
      <c r="YZ77" s="0"/>
      <c r="ZA77" s="0"/>
      <c r="ZB77" s="0"/>
      <c r="ZC77" s="0"/>
      <c r="ZD77" s="0"/>
      <c r="ZE77" s="0"/>
      <c r="ZF77" s="0"/>
      <c r="ZG77" s="0"/>
      <c r="ZH77" s="0"/>
      <c r="ZI77" s="0"/>
      <c r="ZJ77" s="0"/>
      <c r="ZK77" s="0"/>
      <c r="ZL77" s="0"/>
      <c r="ZM77" s="0"/>
      <c r="ZN77" s="0"/>
      <c r="ZO77" s="0"/>
      <c r="ZP77" s="0"/>
      <c r="ZQ77" s="0"/>
      <c r="ZR77" s="0"/>
      <c r="ZS77" s="0"/>
      <c r="ZT77" s="0"/>
      <c r="ZU77" s="0"/>
      <c r="ZV77" s="0"/>
      <c r="ZW77" s="0"/>
      <c r="ZX77" s="0"/>
      <c r="ZY77" s="0"/>
      <c r="ZZ77" s="0"/>
      <c r="AAA77" s="0"/>
      <c r="AAB77" s="0"/>
      <c r="AAC77" s="0"/>
      <c r="AAD77" s="0"/>
      <c r="AAE77" s="0"/>
      <c r="AAF77" s="0"/>
      <c r="AAG77" s="0"/>
      <c r="AAH77" s="0"/>
      <c r="AAI77" s="0"/>
      <c r="AAJ77" s="0"/>
      <c r="AAK77" s="0"/>
      <c r="AAL77" s="0"/>
      <c r="AAM77" s="0"/>
      <c r="AAN77" s="0"/>
      <c r="AAO77" s="0"/>
      <c r="AAP77" s="0"/>
      <c r="AAQ77" s="0"/>
      <c r="AAR77" s="0"/>
      <c r="AAS77" s="0"/>
      <c r="AAT77" s="0"/>
      <c r="AAU77" s="0"/>
      <c r="AAV77" s="0"/>
      <c r="AAW77" s="0"/>
      <c r="AAX77" s="0"/>
      <c r="AAY77" s="0"/>
      <c r="AAZ77" s="0"/>
      <c r="ABA77" s="0"/>
      <c r="ABB77" s="0"/>
      <c r="ABC77" s="0"/>
      <c r="ABD77" s="0"/>
      <c r="ABE77" s="0"/>
      <c r="ABF77" s="0"/>
      <c r="ABG77" s="0"/>
      <c r="ABH77" s="0"/>
      <c r="ABI77" s="0"/>
      <c r="ABJ77" s="0"/>
      <c r="ABK77" s="0"/>
      <c r="ABL77" s="0"/>
      <c r="ABM77" s="0"/>
      <c r="ABN77" s="0"/>
      <c r="ABO77" s="0"/>
      <c r="ABP77" s="0"/>
      <c r="ABQ77" s="0"/>
      <c r="ABR77" s="0"/>
      <c r="ABS77" s="0"/>
      <c r="ABT77" s="0"/>
      <c r="ABU77" s="0"/>
      <c r="ABV77" s="0"/>
      <c r="ABW77" s="0"/>
      <c r="ABX77" s="0"/>
      <c r="ABY77" s="0"/>
      <c r="ABZ77" s="0"/>
      <c r="ACA77" s="0"/>
      <c r="ACB77" s="0"/>
      <c r="ACC77" s="0"/>
      <c r="ACD77" s="0"/>
      <c r="ACE77" s="0"/>
      <c r="ACF77" s="0"/>
      <c r="ACG77" s="0"/>
      <c r="ACH77" s="0"/>
      <c r="ACI77" s="0"/>
      <c r="ACJ77" s="0"/>
      <c r="ACK77" s="0"/>
      <c r="ACL77" s="0"/>
      <c r="ACM77" s="0"/>
      <c r="ACN77" s="0"/>
      <c r="ACO77" s="0"/>
      <c r="ACP77" s="0"/>
      <c r="ACQ77" s="0"/>
      <c r="ACR77" s="0"/>
      <c r="ACS77" s="0"/>
      <c r="ACT77" s="0"/>
      <c r="ACU77" s="0"/>
      <c r="ACV77" s="0"/>
      <c r="ACW77" s="0"/>
      <c r="ACX77" s="0"/>
      <c r="ACY77" s="0"/>
      <c r="ACZ77" s="0"/>
      <c r="ADA77" s="0"/>
      <c r="ADB77" s="0"/>
      <c r="ADC77" s="0"/>
      <c r="ADD77" s="0"/>
      <c r="ADE77" s="0"/>
      <c r="ADF77" s="0"/>
      <c r="ADG77" s="0"/>
      <c r="ADH77" s="0"/>
      <c r="ADI77" s="0"/>
      <c r="ADJ77" s="0"/>
      <c r="ADK77" s="0"/>
      <c r="ADL77" s="0"/>
      <c r="ADM77" s="0"/>
      <c r="ADN77" s="0"/>
      <c r="ADO77" s="0"/>
      <c r="ADP77" s="0"/>
      <c r="ADQ77" s="0"/>
      <c r="ADR77" s="0"/>
      <c r="ADS77" s="0"/>
      <c r="ADT77" s="0"/>
      <c r="ADU77" s="0"/>
      <c r="ADV77" s="0"/>
      <c r="ADW77" s="0"/>
      <c r="ADX77" s="0"/>
      <c r="ADY77" s="0"/>
      <c r="ADZ77" s="0"/>
      <c r="AEA77" s="0"/>
      <c r="AEB77" s="0"/>
      <c r="AEC77" s="0"/>
      <c r="AED77" s="0"/>
      <c r="AEE77" s="0"/>
      <c r="AEF77" s="0"/>
      <c r="AEG77" s="0"/>
      <c r="AEH77" s="0"/>
      <c r="AEI77" s="0"/>
      <c r="AEJ77" s="0"/>
      <c r="AEK77" s="0"/>
      <c r="AEL77" s="0"/>
      <c r="AEM77" s="0"/>
      <c r="AEN77" s="0"/>
      <c r="AEO77" s="0"/>
      <c r="AEP77" s="0"/>
      <c r="AEQ77" s="0"/>
      <c r="AER77" s="0"/>
      <c r="AES77" s="0"/>
      <c r="AET77" s="0"/>
      <c r="AEU77" s="0"/>
      <c r="AEV77" s="0"/>
      <c r="AEW77" s="0"/>
      <c r="AEX77" s="0"/>
      <c r="AEY77" s="0"/>
      <c r="AEZ77" s="0"/>
      <c r="AFA77" s="0"/>
      <c r="AFB77" s="0"/>
      <c r="AFC77" s="0"/>
      <c r="AFD77" s="0"/>
      <c r="AFE77" s="0"/>
      <c r="AFF77" s="0"/>
      <c r="AFG77" s="0"/>
      <c r="AFH77" s="0"/>
      <c r="AFI77" s="0"/>
      <c r="AFJ77" s="0"/>
      <c r="AFK77" s="0"/>
      <c r="AFL77" s="0"/>
      <c r="AFM77" s="0"/>
      <c r="AFN77" s="0"/>
      <c r="AFO77" s="0"/>
      <c r="AFP77" s="0"/>
      <c r="AFQ77" s="0"/>
      <c r="AFR77" s="0"/>
      <c r="AFS77" s="0"/>
      <c r="AFT77" s="0"/>
      <c r="AFU77" s="0"/>
      <c r="AFV77" s="0"/>
      <c r="AFW77" s="0"/>
      <c r="AFX77" s="0"/>
      <c r="AFY77" s="0"/>
      <c r="AFZ77" s="0"/>
      <c r="AGA77" s="0"/>
      <c r="AGB77" s="0"/>
      <c r="AGC77" s="0"/>
      <c r="AGD77" s="0"/>
      <c r="AGE77" s="0"/>
      <c r="AGF77" s="0"/>
      <c r="AGG77" s="0"/>
      <c r="AGH77" s="0"/>
      <c r="AGI77" s="0"/>
      <c r="AGJ77" s="0"/>
      <c r="AGK77" s="0"/>
      <c r="AGL77" s="0"/>
      <c r="AGM77" s="0"/>
      <c r="AGN77" s="0"/>
      <c r="AGO77" s="0"/>
      <c r="AGP77" s="0"/>
      <c r="AGQ77" s="0"/>
      <c r="AGR77" s="0"/>
      <c r="AGS77" s="0"/>
      <c r="AGT77" s="0"/>
      <c r="AGU77" s="0"/>
      <c r="AGV77" s="0"/>
      <c r="AGW77" s="0"/>
      <c r="AGX77" s="0"/>
      <c r="AGY77" s="0"/>
      <c r="AGZ77" s="0"/>
      <c r="AHA77" s="0"/>
      <c r="AHB77" s="0"/>
      <c r="AHC77" s="0"/>
      <c r="AHD77" s="0"/>
      <c r="AHE77" s="0"/>
      <c r="AHF77" s="0"/>
      <c r="AHG77" s="0"/>
      <c r="AHH77" s="0"/>
      <c r="AHI77" s="0"/>
      <c r="AHJ77" s="0"/>
      <c r="AHK77" s="0"/>
      <c r="AHL77" s="0"/>
      <c r="AHM77" s="0"/>
      <c r="AHN77" s="0"/>
      <c r="AHO77" s="0"/>
      <c r="AHP77" s="0"/>
      <c r="AHQ77" s="0"/>
      <c r="AHR77" s="0"/>
      <c r="AHS77" s="0"/>
      <c r="AHT77" s="0"/>
      <c r="AHU77" s="0"/>
      <c r="AHV77" s="0"/>
      <c r="AHW77" s="0"/>
      <c r="AHX77" s="0"/>
      <c r="AHY77" s="0"/>
      <c r="AHZ77" s="0"/>
      <c r="AIA77" s="0"/>
      <c r="AIB77" s="0"/>
      <c r="AIC77" s="0"/>
      <c r="AID77" s="0"/>
      <c r="AIE77" s="0"/>
      <c r="AIF77" s="0"/>
      <c r="AIG77" s="0"/>
      <c r="AIH77" s="0"/>
      <c r="AII77" s="0"/>
      <c r="AIJ77" s="0"/>
      <c r="AIK77" s="0"/>
      <c r="AIL77" s="0"/>
      <c r="AIM77" s="0"/>
      <c r="AIN77" s="0"/>
      <c r="AIO77" s="0"/>
      <c r="AIP77" s="0"/>
      <c r="AIQ77" s="0"/>
      <c r="AIR77" s="0"/>
      <c r="AIS77" s="0"/>
      <c r="AIT77" s="0"/>
      <c r="AIU77" s="0"/>
      <c r="AIV77" s="0"/>
      <c r="AIW77" s="0"/>
      <c r="AIX77" s="0"/>
      <c r="AIY77" s="0"/>
      <c r="AIZ77" s="0"/>
      <c r="AJA77" s="0"/>
      <c r="AJB77" s="0"/>
      <c r="AJC77" s="0"/>
      <c r="AJD77" s="0"/>
      <c r="AJE77" s="0"/>
      <c r="AJF77" s="0"/>
      <c r="AJG77" s="0"/>
      <c r="AJH77" s="0"/>
      <c r="AJI77" s="0"/>
      <c r="AJJ77" s="0"/>
      <c r="AJK77" s="0"/>
      <c r="AJL77" s="0"/>
      <c r="AJM77" s="0"/>
      <c r="AJN77" s="0"/>
      <c r="AJO77" s="0"/>
      <c r="AJP77" s="0"/>
      <c r="AJQ77" s="0"/>
      <c r="AJR77" s="0"/>
      <c r="AJS77" s="0"/>
      <c r="AJT77" s="0"/>
      <c r="AJU77" s="0"/>
      <c r="AJV77" s="0"/>
      <c r="AJW77" s="0"/>
      <c r="AJX77" s="0"/>
      <c r="AJY77" s="0"/>
      <c r="AJZ77" s="0"/>
      <c r="AKA77" s="0"/>
      <c r="AKB77" s="0"/>
      <c r="AKC77" s="0"/>
      <c r="AKD77" s="0"/>
      <c r="AKE77" s="0"/>
      <c r="AKF77" s="0"/>
      <c r="AKG77" s="0"/>
      <c r="AKH77" s="0"/>
      <c r="AKI77" s="0"/>
      <c r="AKJ77" s="0"/>
      <c r="AKK77" s="0"/>
      <c r="AKL77" s="0"/>
      <c r="AKM77" s="0"/>
      <c r="AKN77" s="0"/>
      <c r="AKO77" s="0"/>
      <c r="AKP77" s="0"/>
      <c r="AKQ77" s="0"/>
      <c r="AKR77" s="0"/>
      <c r="AKS77" s="0"/>
      <c r="AKT77" s="0"/>
      <c r="AKU77" s="0"/>
      <c r="AKV77" s="0"/>
      <c r="AKW77" s="0"/>
      <c r="AKX77" s="0"/>
      <c r="AKY77" s="0"/>
      <c r="AKZ77" s="0"/>
      <c r="ALA77" s="0"/>
      <c r="ALB77" s="0"/>
      <c r="ALC77" s="0"/>
      <c r="ALD77" s="0"/>
      <c r="ALE77" s="0"/>
      <c r="ALF77" s="0"/>
      <c r="ALG77" s="0"/>
      <c r="ALH77" s="0"/>
      <c r="ALI77" s="0"/>
      <c r="ALJ77" s="0"/>
      <c r="ALK77" s="0"/>
      <c r="ALL77" s="0"/>
      <c r="ALM77" s="0"/>
      <c r="ALN77" s="0"/>
      <c r="ALO77" s="0"/>
      <c r="ALP77" s="0"/>
      <c r="ALQ77" s="0"/>
      <c r="ALR77" s="0"/>
      <c r="ALS77" s="0"/>
      <c r="ALT77" s="0"/>
      <c r="ALU77" s="0"/>
      <c r="ALV77" s="0"/>
      <c r="ALW77" s="0"/>
      <c r="ALX77" s="0"/>
      <c r="ALY77" s="0"/>
      <c r="ALZ77" s="0"/>
      <c r="AMA77" s="0"/>
      <c r="AMB77" s="0"/>
      <c r="AMC77" s="0"/>
      <c r="AMD77" s="0"/>
      <c r="AME77" s="0"/>
      <c r="AMF77" s="0"/>
      <c r="AMG77" s="0"/>
      <c r="AMH77" s="0"/>
      <c r="AMI77" s="0"/>
      <c r="AMJ77" s="0"/>
    </row>
    <row r="78" customFormat="false" ht="25.5" hidden="false" customHeight="false" outlineLevel="0" collapsed="false">
      <c r="A78" s="39"/>
      <c r="B78" s="39"/>
      <c r="C78" s="49" t="s">
        <v>122</v>
      </c>
      <c r="D78" s="44" t="s">
        <v>87</v>
      </c>
      <c r="E78" s="50" t="n">
        <v>0.08</v>
      </c>
      <c r="F78" s="51" t="n">
        <f aca="false">E78*0.33</f>
        <v>0.0264</v>
      </c>
      <c r="G78" s="58"/>
      <c r="H78" s="51" t="n">
        <v>0.08</v>
      </c>
      <c r="I78" s="58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  <c r="IW78" s="0"/>
      <c r="IX78" s="0"/>
      <c r="IY78" s="0"/>
      <c r="IZ78" s="0"/>
      <c r="JA78" s="0"/>
      <c r="JB78" s="0"/>
      <c r="JC78" s="0"/>
      <c r="JD78" s="0"/>
      <c r="JE78" s="0"/>
      <c r="JF78" s="0"/>
      <c r="JG78" s="0"/>
      <c r="JH78" s="0"/>
      <c r="JI78" s="0"/>
      <c r="JJ78" s="0"/>
      <c r="JK78" s="0"/>
      <c r="JL78" s="0"/>
      <c r="JM78" s="0"/>
      <c r="JN78" s="0"/>
      <c r="JO78" s="0"/>
      <c r="JP78" s="0"/>
      <c r="JQ78" s="0"/>
      <c r="JR78" s="0"/>
      <c r="JS78" s="0"/>
      <c r="JT78" s="0"/>
      <c r="JU78" s="0"/>
      <c r="JV78" s="0"/>
      <c r="JW78" s="0"/>
      <c r="JX78" s="0"/>
      <c r="JY78" s="0"/>
      <c r="JZ78" s="0"/>
      <c r="KA78" s="0"/>
      <c r="KB78" s="0"/>
      <c r="KC78" s="0"/>
      <c r="KD78" s="0"/>
      <c r="KE78" s="0"/>
      <c r="KF78" s="0"/>
      <c r="KG78" s="0"/>
      <c r="KH78" s="0"/>
      <c r="KI78" s="0"/>
      <c r="KJ78" s="0"/>
      <c r="KK78" s="0"/>
      <c r="KL78" s="0"/>
      <c r="KM78" s="0"/>
      <c r="KN78" s="0"/>
      <c r="KO78" s="0"/>
      <c r="KP78" s="0"/>
      <c r="KQ78" s="0"/>
      <c r="KR78" s="0"/>
      <c r="KS78" s="0"/>
      <c r="KT78" s="0"/>
      <c r="KU78" s="0"/>
      <c r="KV78" s="0"/>
      <c r="KW78" s="0"/>
      <c r="KX78" s="0"/>
      <c r="KY78" s="0"/>
      <c r="KZ78" s="0"/>
      <c r="LA78" s="0"/>
      <c r="LB78" s="0"/>
      <c r="LC78" s="0"/>
      <c r="LD78" s="0"/>
      <c r="LE78" s="0"/>
      <c r="LF78" s="0"/>
      <c r="LG78" s="0"/>
      <c r="LH78" s="0"/>
      <c r="LI78" s="0"/>
      <c r="LJ78" s="0"/>
      <c r="LK78" s="0"/>
      <c r="LL78" s="0"/>
      <c r="LM78" s="0"/>
      <c r="LN78" s="0"/>
      <c r="LO78" s="0"/>
      <c r="LP78" s="0"/>
      <c r="LQ78" s="0"/>
      <c r="LR78" s="0"/>
      <c r="LS78" s="0"/>
      <c r="LT78" s="0"/>
      <c r="LU78" s="0"/>
      <c r="LV78" s="0"/>
      <c r="LW78" s="0"/>
      <c r="LX78" s="0"/>
      <c r="LY78" s="0"/>
      <c r="LZ78" s="0"/>
      <c r="MA78" s="0"/>
      <c r="MB78" s="0"/>
      <c r="MC78" s="0"/>
      <c r="MD78" s="0"/>
      <c r="ME78" s="0"/>
      <c r="MF78" s="0"/>
      <c r="MG78" s="0"/>
      <c r="MH78" s="0"/>
      <c r="MI78" s="0"/>
      <c r="MJ78" s="0"/>
      <c r="MK78" s="0"/>
      <c r="ML78" s="0"/>
      <c r="MM78" s="0"/>
      <c r="MN78" s="0"/>
      <c r="MO78" s="0"/>
      <c r="MP78" s="0"/>
      <c r="MQ78" s="0"/>
      <c r="MR78" s="0"/>
      <c r="MS78" s="0"/>
      <c r="MT78" s="0"/>
      <c r="MU78" s="0"/>
      <c r="MV78" s="0"/>
      <c r="MW78" s="0"/>
      <c r="MX78" s="0"/>
      <c r="MY78" s="0"/>
      <c r="MZ78" s="0"/>
      <c r="NA78" s="0"/>
      <c r="NB78" s="0"/>
      <c r="NC78" s="0"/>
      <c r="ND78" s="0"/>
      <c r="NE78" s="0"/>
      <c r="NF78" s="0"/>
      <c r="NG78" s="0"/>
      <c r="NH78" s="0"/>
      <c r="NI78" s="0"/>
      <c r="NJ78" s="0"/>
      <c r="NK78" s="0"/>
      <c r="NL78" s="0"/>
      <c r="NM78" s="0"/>
      <c r="NN78" s="0"/>
      <c r="NO78" s="0"/>
      <c r="NP78" s="0"/>
      <c r="NQ78" s="0"/>
      <c r="NR78" s="0"/>
      <c r="NS78" s="0"/>
      <c r="NT78" s="0"/>
      <c r="NU78" s="0"/>
      <c r="NV78" s="0"/>
      <c r="NW78" s="0"/>
      <c r="NX78" s="0"/>
      <c r="NY78" s="0"/>
      <c r="NZ78" s="0"/>
      <c r="OA78" s="0"/>
      <c r="OB78" s="0"/>
      <c r="OC78" s="0"/>
      <c r="OD78" s="0"/>
      <c r="OE78" s="0"/>
      <c r="OF78" s="0"/>
      <c r="OG78" s="0"/>
      <c r="OH78" s="0"/>
      <c r="OI78" s="0"/>
      <c r="OJ78" s="0"/>
      <c r="OK78" s="0"/>
      <c r="OL78" s="0"/>
      <c r="OM78" s="0"/>
      <c r="ON78" s="0"/>
      <c r="OO78" s="0"/>
      <c r="OP78" s="0"/>
      <c r="OQ78" s="0"/>
      <c r="OR78" s="0"/>
      <c r="OS78" s="0"/>
      <c r="OT78" s="0"/>
      <c r="OU78" s="0"/>
      <c r="OV78" s="0"/>
      <c r="OW78" s="0"/>
      <c r="OX78" s="0"/>
      <c r="OY78" s="0"/>
      <c r="OZ78" s="0"/>
      <c r="PA78" s="0"/>
      <c r="PB78" s="0"/>
      <c r="PC78" s="0"/>
      <c r="PD78" s="0"/>
      <c r="PE78" s="0"/>
      <c r="PF78" s="0"/>
      <c r="PG78" s="0"/>
      <c r="PH78" s="0"/>
      <c r="PI78" s="0"/>
      <c r="PJ78" s="0"/>
      <c r="PK78" s="0"/>
      <c r="PL78" s="0"/>
      <c r="PM78" s="0"/>
      <c r="PN78" s="0"/>
      <c r="PO78" s="0"/>
      <c r="PP78" s="0"/>
      <c r="PQ78" s="0"/>
      <c r="PR78" s="0"/>
      <c r="PS78" s="0"/>
      <c r="PT78" s="0"/>
      <c r="PU78" s="0"/>
      <c r="PV78" s="0"/>
      <c r="PW78" s="0"/>
      <c r="PX78" s="0"/>
      <c r="PY78" s="0"/>
      <c r="PZ78" s="0"/>
      <c r="QA78" s="0"/>
      <c r="QB78" s="0"/>
      <c r="QC78" s="0"/>
      <c r="QD78" s="0"/>
      <c r="QE78" s="0"/>
      <c r="QF78" s="0"/>
      <c r="QG78" s="0"/>
      <c r="QH78" s="0"/>
      <c r="QI78" s="0"/>
      <c r="QJ78" s="0"/>
      <c r="QK78" s="0"/>
      <c r="QL78" s="0"/>
      <c r="QM78" s="0"/>
      <c r="QN78" s="0"/>
      <c r="QO78" s="0"/>
      <c r="QP78" s="0"/>
      <c r="QQ78" s="0"/>
      <c r="QR78" s="0"/>
      <c r="QS78" s="0"/>
      <c r="QT78" s="0"/>
      <c r="QU78" s="0"/>
      <c r="QV78" s="0"/>
      <c r="QW78" s="0"/>
      <c r="QX78" s="0"/>
      <c r="QY78" s="0"/>
      <c r="QZ78" s="0"/>
      <c r="RA78" s="0"/>
      <c r="RB78" s="0"/>
      <c r="RC78" s="0"/>
      <c r="RD78" s="0"/>
      <c r="RE78" s="0"/>
      <c r="RF78" s="0"/>
      <c r="RG78" s="0"/>
      <c r="RH78" s="0"/>
      <c r="RI78" s="0"/>
      <c r="RJ78" s="0"/>
      <c r="RK78" s="0"/>
      <c r="RL78" s="0"/>
      <c r="RM78" s="0"/>
      <c r="RN78" s="0"/>
      <c r="RO78" s="0"/>
      <c r="RP78" s="0"/>
      <c r="RQ78" s="0"/>
      <c r="RR78" s="0"/>
      <c r="RS78" s="0"/>
      <c r="RT78" s="0"/>
      <c r="RU78" s="0"/>
      <c r="RV78" s="0"/>
      <c r="RW78" s="0"/>
      <c r="RX78" s="0"/>
      <c r="RY78" s="0"/>
      <c r="RZ78" s="0"/>
      <c r="SA78" s="0"/>
      <c r="SB78" s="0"/>
      <c r="SC78" s="0"/>
      <c r="SD78" s="0"/>
      <c r="SE78" s="0"/>
      <c r="SF78" s="0"/>
      <c r="SG78" s="0"/>
      <c r="SH78" s="0"/>
      <c r="SI78" s="0"/>
      <c r="SJ78" s="0"/>
      <c r="SK78" s="0"/>
      <c r="SL78" s="0"/>
      <c r="SM78" s="0"/>
      <c r="SN78" s="0"/>
      <c r="SO78" s="0"/>
      <c r="SP78" s="0"/>
      <c r="SQ78" s="0"/>
      <c r="SR78" s="0"/>
      <c r="SS78" s="0"/>
      <c r="ST78" s="0"/>
      <c r="SU78" s="0"/>
      <c r="SV78" s="0"/>
      <c r="SW78" s="0"/>
      <c r="SX78" s="0"/>
      <c r="SY78" s="0"/>
      <c r="SZ78" s="0"/>
      <c r="TA78" s="0"/>
      <c r="TB78" s="0"/>
      <c r="TC78" s="0"/>
      <c r="TD78" s="0"/>
      <c r="TE78" s="0"/>
      <c r="TF78" s="0"/>
      <c r="TG78" s="0"/>
      <c r="TH78" s="0"/>
      <c r="TI78" s="0"/>
      <c r="TJ78" s="0"/>
      <c r="TK78" s="0"/>
      <c r="TL78" s="0"/>
      <c r="TM78" s="0"/>
      <c r="TN78" s="0"/>
      <c r="TO78" s="0"/>
      <c r="TP78" s="0"/>
      <c r="TQ78" s="0"/>
      <c r="TR78" s="0"/>
      <c r="TS78" s="0"/>
      <c r="TT78" s="0"/>
      <c r="TU78" s="0"/>
      <c r="TV78" s="0"/>
      <c r="TW78" s="0"/>
      <c r="TX78" s="0"/>
      <c r="TY78" s="0"/>
      <c r="TZ78" s="0"/>
      <c r="UA78" s="0"/>
      <c r="UB78" s="0"/>
      <c r="UC78" s="0"/>
      <c r="UD78" s="0"/>
      <c r="UE78" s="0"/>
      <c r="UF78" s="0"/>
      <c r="UG78" s="0"/>
      <c r="UH78" s="0"/>
      <c r="UI78" s="0"/>
      <c r="UJ78" s="0"/>
      <c r="UK78" s="0"/>
      <c r="UL78" s="0"/>
      <c r="UM78" s="0"/>
      <c r="UN78" s="0"/>
      <c r="UO78" s="0"/>
      <c r="UP78" s="0"/>
      <c r="UQ78" s="0"/>
      <c r="UR78" s="0"/>
      <c r="US78" s="0"/>
      <c r="UT78" s="0"/>
      <c r="UU78" s="0"/>
      <c r="UV78" s="0"/>
      <c r="UW78" s="0"/>
      <c r="UX78" s="0"/>
      <c r="UY78" s="0"/>
      <c r="UZ78" s="0"/>
      <c r="VA78" s="0"/>
      <c r="VB78" s="0"/>
      <c r="VC78" s="0"/>
      <c r="VD78" s="0"/>
      <c r="VE78" s="0"/>
      <c r="VF78" s="0"/>
      <c r="VG78" s="0"/>
      <c r="VH78" s="0"/>
      <c r="VI78" s="0"/>
      <c r="VJ78" s="0"/>
      <c r="VK78" s="0"/>
      <c r="VL78" s="0"/>
      <c r="VM78" s="0"/>
      <c r="VN78" s="0"/>
      <c r="VO78" s="0"/>
      <c r="VP78" s="0"/>
      <c r="VQ78" s="0"/>
      <c r="VR78" s="0"/>
      <c r="VS78" s="0"/>
      <c r="VT78" s="0"/>
      <c r="VU78" s="0"/>
      <c r="VV78" s="0"/>
      <c r="VW78" s="0"/>
      <c r="VX78" s="0"/>
      <c r="VY78" s="0"/>
      <c r="VZ78" s="0"/>
      <c r="WA78" s="0"/>
      <c r="WB78" s="0"/>
      <c r="WC78" s="0"/>
      <c r="WD78" s="0"/>
      <c r="WE78" s="0"/>
      <c r="WF78" s="0"/>
      <c r="WG78" s="0"/>
      <c r="WH78" s="0"/>
      <c r="WI78" s="0"/>
      <c r="WJ78" s="0"/>
      <c r="WK78" s="0"/>
      <c r="WL78" s="0"/>
      <c r="WM78" s="0"/>
      <c r="WN78" s="0"/>
      <c r="WO78" s="0"/>
      <c r="WP78" s="0"/>
      <c r="WQ78" s="0"/>
      <c r="WR78" s="0"/>
      <c r="WS78" s="0"/>
      <c r="WT78" s="0"/>
      <c r="WU78" s="0"/>
      <c r="WV78" s="0"/>
      <c r="WW78" s="0"/>
      <c r="WX78" s="0"/>
      <c r="WY78" s="0"/>
      <c r="WZ78" s="0"/>
      <c r="XA78" s="0"/>
      <c r="XB78" s="0"/>
      <c r="XC78" s="0"/>
      <c r="XD78" s="0"/>
      <c r="XE78" s="0"/>
      <c r="XF78" s="0"/>
      <c r="XG78" s="0"/>
      <c r="XH78" s="0"/>
      <c r="XI78" s="0"/>
      <c r="XJ78" s="0"/>
      <c r="XK78" s="0"/>
      <c r="XL78" s="0"/>
      <c r="XM78" s="0"/>
      <c r="XN78" s="0"/>
      <c r="XO78" s="0"/>
      <c r="XP78" s="0"/>
      <c r="XQ78" s="0"/>
      <c r="XR78" s="0"/>
      <c r="XS78" s="0"/>
      <c r="XT78" s="0"/>
      <c r="XU78" s="0"/>
      <c r="XV78" s="0"/>
      <c r="XW78" s="0"/>
      <c r="XX78" s="0"/>
      <c r="XY78" s="0"/>
      <c r="XZ78" s="0"/>
      <c r="YA78" s="0"/>
      <c r="YB78" s="0"/>
      <c r="YC78" s="0"/>
      <c r="YD78" s="0"/>
      <c r="YE78" s="0"/>
      <c r="YF78" s="0"/>
      <c r="YG78" s="0"/>
      <c r="YH78" s="0"/>
      <c r="YI78" s="0"/>
      <c r="YJ78" s="0"/>
      <c r="YK78" s="0"/>
      <c r="YL78" s="0"/>
      <c r="YM78" s="0"/>
      <c r="YN78" s="0"/>
      <c r="YO78" s="0"/>
      <c r="YP78" s="0"/>
      <c r="YQ78" s="0"/>
      <c r="YR78" s="0"/>
      <c r="YS78" s="0"/>
      <c r="YT78" s="0"/>
      <c r="YU78" s="0"/>
      <c r="YV78" s="0"/>
      <c r="YW78" s="0"/>
      <c r="YX78" s="0"/>
      <c r="YY78" s="0"/>
      <c r="YZ78" s="0"/>
      <c r="ZA78" s="0"/>
      <c r="ZB78" s="0"/>
      <c r="ZC78" s="0"/>
      <c r="ZD78" s="0"/>
      <c r="ZE78" s="0"/>
      <c r="ZF78" s="0"/>
      <c r="ZG78" s="0"/>
      <c r="ZH78" s="0"/>
      <c r="ZI78" s="0"/>
      <c r="ZJ78" s="0"/>
      <c r="ZK78" s="0"/>
      <c r="ZL78" s="0"/>
      <c r="ZM78" s="0"/>
      <c r="ZN78" s="0"/>
      <c r="ZO78" s="0"/>
      <c r="ZP78" s="0"/>
      <c r="ZQ78" s="0"/>
      <c r="ZR78" s="0"/>
      <c r="ZS78" s="0"/>
      <c r="ZT78" s="0"/>
      <c r="ZU78" s="0"/>
      <c r="ZV78" s="0"/>
      <c r="ZW78" s="0"/>
      <c r="ZX78" s="0"/>
      <c r="ZY78" s="0"/>
      <c r="ZZ78" s="0"/>
      <c r="AAA78" s="0"/>
      <c r="AAB78" s="0"/>
      <c r="AAC78" s="0"/>
      <c r="AAD78" s="0"/>
      <c r="AAE78" s="0"/>
      <c r="AAF78" s="0"/>
      <c r="AAG78" s="0"/>
      <c r="AAH78" s="0"/>
      <c r="AAI78" s="0"/>
      <c r="AAJ78" s="0"/>
      <c r="AAK78" s="0"/>
      <c r="AAL78" s="0"/>
      <c r="AAM78" s="0"/>
      <c r="AAN78" s="0"/>
      <c r="AAO78" s="0"/>
      <c r="AAP78" s="0"/>
      <c r="AAQ78" s="0"/>
      <c r="AAR78" s="0"/>
      <c r="AAS78" s="0"/>
      <c r="AAT78" s="0"/>
      <c r="AAU78" s="0"/>
      <c r="AAV78" s="0"/>
      <c r="AAW78" s="0"/>
      <c r="AAX78" s="0"/>
      <c r="AAY78" s="0"/>
      <c r="AAZ78" s="0"/>
      <c r="ABA78" s="0"/>
      <c r="ABB78" s="0"/>
      <c r="ABC78" s="0"/>
      <c r="ABD78" s="0"/>
      <c r="ABE78" s="0"/>
      <c r="ABF78" s="0"/>
      <c r="ABG78" s="0"/>
      <c r="ABH78" s="0"/>
      <c r="ABI78" s="0"/>
      <c r="ABJ78" s="0"/>
      <c r="ABK78" s="0"/>
      <c r="ABL78" s="0"/>
      <c r="ABM78" s="0"/>
      <c r="ABN78" s="0"/>
      <c r="ABO78" s="0"/>
      <c r="ABP78" s="0"/>
      <c r="ABQ78" s="0"/>
      <c r="ABR78" s="0"/>
      <c r="ABS78" s="0"/>
      <c r="ABT78" s="0"/>
      <c r="ABU78" s="0"/>
      <c r="ABV78" s="0"/>
      <c r="ABW78" s="0"/>
      <c r="ABX78" s="0"/>
      <c r="ABY78" s="0"/>
      <c r="ABZ78" s="0"/>
      <c r="ACA78" s="0"/>
      <c r="ACB78" s="0"/>
      <c r="ACC78" s="0"/>
      <c r="ACD78" s="0"/>
      <c r="ACE78" s="0"/>
      <c r="ACF78" s="0"/>
      <c r="ACG78" s="0"/>
      <c r="ACH78" s="0"/>
      <c r="ACI78" s="0"/>
      <c r="ACJ78" s="0"/>
      <c r="ACK78" s="0"/>
      <c r="ACL78" s="0"/>
      <c r="ACM78" s="0"/>
      <c r="ACN78" s="0"/>
      <c r="ACO78" s="0"/>
      <c r="ACP78" s="0"/>
      <c r="ACQ78" s="0"/>
      <c r="ACR78" s="0"/>
      <c r="ACS78" s="0"/>
      <c r="ACT78" s="0"/>
      <c r="ACU78" s="0"/>
      <c r="ACV78" s="0"/>
      <c r="ACW78" s="0"/>
      <c r="ACX78" s="0"/>
      <c r="ACY78" s="0"/>
      <c r="ACZ78" s="0"/>
      <c r="ADA78" s="0"/>
      <c r="ADB78" s="0"/>
      <c r="ADC78" s="0"/>
      <c r="ADD78" s="0"/>
      <c r="ADE78" s="0"/>
      <c r="ADF78" s="0"/>
      <c r="ADG78" s="0"/>
      <c r="ADH78" s="0"/>
      <c r="ADI78" s="0"/>
      <c r="ADJ78" s="0"/>
      <c r="ADK78" s="0"/>
      <c r="ADL78" s="0"/>
      <c r="ADM78" s="0"/>
      <c r="ADN78" s="0"/>
      <c r="ADO78" s="0"/>
      <c r="ADP78" s="0"/>
      <c r="ADQ78" s="0"/>
      <c r="ADR78" s="0"/>
      <c r="ADS78" s="0"/>
      <c r="ADT78" s="0"/>
      <c r="ADU78" s="0"/>
      <c r="ADV78" s="0"/>
      <c r="ADW78" s="0"/>
      <c r="ADX78" s="0"/>
      <c r="ADY78" s="0"/>
      <c r="ADZ78" s="0"/>
      <c r="AEA78" s="0"/>
      <c r="AEB78" s="0"/>
      <c r="AEC78" s="0"/>
      <c r="AED78" s="0"/>
      <c r="AEE78" s="0"/>
      <c r="AEF78" s="0"/>
      <c r="AEG78" s="0"/>
      <c r="AEH78" s="0"/>
      <c r="AEI78" s="0"/>
      <c r="AEJ78" s="0"/>
      <c r="AEK78" s="0"/>
      <c r="AEL78" s="0"/>
      <c r="AEM78" s="0"/>
      <c r="AEN78" s="0"/>
      <c r="AEO78" s="0"/>
      <c r="AEP78" s="0"/>
      <c r="AEQ78" s="0"/>
      <c r="AER78" s="0"/>
      <c r="AES78" s="0"/>
      <c r="AET78" s="0"/>
      <c r="AEU78" s="0"/>
      <c r="AEV78" s="0"/>
      <c r="AEW78" s="0"/>
      <c r="AEX78" s="0"/>
      <c r="AEY78" s="0"/>
      <c r="AEZ78" s="0"/>
      <c r="AFA78" s="0"/>
      <c r="AFB78" s="0"/>
      <c r="AFC78" s="0"/>
      <c r="AFD78" s="0"/>
      <c r="AFE78" s="0"/>
      <c r="AFF78" s="0"/>
      <c r="AFG78" s="0"/>
      <c r="AFH78" s="0"/>
      <c r="AFI78" s="0"/>
      <c r="AFJ78" s="0"/>
      <c r="AFK78" s="0"/>
      <c r="AFL78" s="0"/>
      <c r="AFM78" s="0"/>
      <c r="AFN78" s="0"/>
      <c r="AFO78" s="0"/>
      <c r="AFP78" s="0"/>
      <c r="AFQ78" s="0"/>
      <c r="AFR78" s="0"/>
      <c r="AFS78" s="0"/>
      <c r="AFT78" s="0"/>
      <c r="AFU78" s="0"/>
      <c r="AFV78" s="0"/>
      <c r="AFW78" s="0"/>
      <c r="AFX78" s="0"/>
      <c r="AFY78" s="0"/>
      <c r="AFZ78" s="0"/>
      <c r="AGA78" s="0"/>
      <c r="AGB78" s="0"/>
      <c r="AGC78" s="0"/>
      <c r="AGD78" s="0"/>
      <c r="AGE78" s="0"/>
      <c r="AGF78" s="0"/>
      <c r="AGG78" s="0"/>
      <c r="AGH78" s="0"/>
      <c r="AGI78" s="0"/>
      <c r="AGJ78" s="0"/>
      <c r="AGK78" s="0"/>
      <c r="AGL78" s="0"/>
      <c r="AGM78" s="0"/>
      <c r="AGN78" s="0"/>
      <c r="AGO78" s="0"/>
      <c r="AGP78" s="0"/>
      <c r="AGQ78" s="0"/>
      <c r="AGR78" s="0"/>
      <c r="AGS78" s="0"/>
      <c r="AGT78" s="0"/>
      <c r="AGU78" s="0"/>
      <c r="AGV78" s="0"/>
      <c r="AGW78" s="0"/>
      <c r="AGX78" s="0"/>
      <c r="AGY78" s="0"/>
      <c r="AGZ78" s="0"/>
      <c r="AHA78" s="0"/>
      <c r="AHB78" s="0"/>
      <c r="AHC78" s="0"/>
      <c r="AHD78" s="0"/>
      <c r="AHE78" s="0"/>
      <c r="AHF78" s="0"/>
      <c r="AHG78" s="0"/>
      <c r="AHH78" s="0"/>
      <c r="AHI78" s="0"/>
      <c r="AHJ78" s="0"/>
      <c r="AHK78" s="0"/>
      <c r="AHL78" s="0"/>
      <c r="AHM78" s="0"/>
      <c r="AHN78" s="0"/>
      <c r="AHO78" s="0"/>
      <c r="AHP78" s="0"/>
      <c r="AHQ78" s="0"/>
      <c r="AHR78" s="0"/>
      <c r="AHS78" s="0"/>
      <c r="AHT78" s="0"/>
      <c r="AHU78" s="0"/>
      <c r="AHV78" s="0"/>
      <c r="AHW78" s="0"/>
      <c r="AHX78" s="0"/>
      <c r="AHY78" s="0"/>
      <c r="AHZ78" s="0"/>
      <c r="AIA78" s="0"/>
      <c r="AIB78" s="0"/>
      <c r="AIC78" s="0"/>
      <c r="AID78" s="0"/>
      <c r="AIE78" s="0"/>
      <c r="AIF78" s="0"/>
      <c r="AIG78" s="0"/>
      <c r="AIH78" s="0"/>
      <c r="AII78" s="0"/>
      <c r="AIJ78" s="0"/>
      <c r="AIK78" s="0"/>
      <c r="AIL78" s="0"/>
      <c r="AIM78" s="0"/>
      <c r="AIN78" s="0"/>
      <c r="AIO78" s="0"/>
      <c r="AIP78" s="0"/>
      <c r="AIQ78" s="0"/>
      <c r="AIR78" s="0"/>
      <c r="AIS78" s="0"/>
      <c r="AIT78" s="0"/>
      <c r="AIU78" s="0"/>
      <c r="AIV78" s="0"/>
      <c r="AIW78" s="0"/>
      <c r="AIX78" s="0"/>
      <c r="AIY78" s="0"/>
      <c r="AIZ78" s="0"/>
      <c r="AJA78" s="0"/>
      <c r="AJB78" s="0"/>
      <c r="AJC78" s="0"/>
      <c r="AJD78" s="0"/>
      <c r="AJE78" s="0"/>
      <c r="AJF78" s="0"/>
      <c r="AJG78" s="0"/>
      <c r="AJH78" s="0"/>
      <c r="AJI78" s="0"/>
      <c r="AJJ78" s="0"/>
      <c r="AJK78" s="0"/>
      <c r="AJL78" s="0"/>
      <c r="AJM78" s="0"/>
      <c r="AJN78" s="0"/>
      <c r="AJO78" s="0"/>
      <c r="AJP78" s="0"/>
      <c r="AJQ78" s="0"/>
      <c r="AJR78" s="0"/>
      <c r="AJS78" s="0"/>
      <c r="AJT78" s="0"/>
      <c r="AJU78" s="0"/>
      <c r="AJV78" s="0"/>
      <c r="AJW78" s="0"/>
      <c r="AJX78" s="0"/>
      <c r="AJY78" s="0"/>
      <c r="AJZ78" s="0"/>
      <c r="AKA78" s="0"/>
      <c r="AKB78" s="0"/>
      <c r="AKC78" s="0"/>
      <c r="AKD78" s="0"/>
      <c r="AKE78" s="0"/>
      <c r="AKF78" s="0"/>
      <c r="AKG78" s="0"/>
      <c r="AKH78" s="0"/>
      <c r="AKI78" s="0"/>
      <c r="AKJ78" s="0"/>
      <c r="AKK78" s="0"/>
      <c r="AKL78" s="0"/>
      <c r="AKM78" s="0"/>
      <c r="AKN78" s="0"/>
      <c r="AKO78" s="0"/>
      <c r="AKP78" s="0"/>
      <c r="AKQ78" s="0"/>
      <c r="AKR78" s="0"/>
      <c r="AKS78" s="0"/>
      <c r="AKT78" s="0"/>
      <c r="AKU78" s="0"/>
      <c r="AKV78" s="0"/>
      <c r="AKW78" s="0"/>
      <c r="AKX78" s="0"/>
      <c r="AKY78" s="0"/>
      <c r="AKZ78" s="0"/>
      <c r="ALA78" s="0"/>
      <c r="ALB78" s="0"/>
      <c r="ALC78" s="0"/>
      <c r="ALD78" s="0"/>
      <c r="ALE78" s="0"/>
      <c r="ALF78" s="0"/>
      <c r="ALG78" s="0"/>
      <c r="ALH78" s="0"/>
      <c r="ALI78" s="0"/>
      <c r="ALJ78" s="0"/>
      <c r="ALK78" s="0"/>
      <c r="ALL78" s="0"/>
      <c r="ALM78" s="0"/>
      <c r="ALN78" s="0"/>
      <c r="ALO78" s="0"/>
      <c r="ALP78" s="0"/>
      <c r="ALQ78" s="0"/>
      <c r="ALR78" s="0"/>
      <c r="ALS78" s="0"/>
      <c r="ALT78" s="0"/>
      <c r="ALU78" s="0"/>
      <c r="ALV78" s="0"/>
      <c r="ALW78" s="0"/>
      <c r="ALX78" s="0"/>
      <c r="ALY78" s="0"/>
      <c r="ALZ78" s="0"/>
      <c r="AMA78" s="0"/>
      <c r="AMB78" s="0"/>
      <c r="AMC78" s="0"/>
      <c r="AMD78" s="0"/>
      <c r="AME78" s="0"/>
      <c r="AMF78" s="0"/>
      <c r="AMG78" s="0"/>
      <c r="AMH78" s="0"/>
      <c r="AMI78" s="0"/>
      <c r="AMJ78" s="0"/>
    </row>
    <row r="79" customFormat="false" ht="12.75" hidden="false" customHeight="false" outlineLevel="0" collapsed="false">
      <c r="A79" s="39"/>
      <c r="B79" s="39"/>
      <c r="C79" s="49" t="s">
        <v>123</v>
      </c>
      <c r="D79" s="44" t="s">
        <v>87</v>
      </c>
      <c r="E79" s="50" t="n">
        <v>0.6</v>
      </c>
      <c r="F79" s="51" t="n">
        <f aca="false">E79*0.33</f>
        <v>0.198</v>
      </c>
      <c r="G79" s="58"/>
      <c r="H79" s="51" t="n">
        <v>0.6</v>
      </c>
      <c r="I79" s="58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  <c r="IW79" s="0"/>
      <c r="IX79" s="0"/>
      <c r="IY79" s="0"/>
      <c r="IZ79" s="0"/>
      <c r="JA79" s="0"/>
      <c r="JB79" s="0"/>
      <c r="JC79" s="0"/>
      <c r="JD79" s="0"/>
      <c r="JE79" s="0"/>
      <c r="JF79" s="0"/>
      <c r="JG79" s="0"/>
      <c r="JH79" s="0"/>
      <c r="JI79" s="0"/>
      <c r="JJ79" s="0"/>
      <c r="JK79" s="0"/>
      <c r="JL79" s="0"/>
      <c r="JM79" s="0"/>
      <c r="JN79" s="0"/>
      <c r="JO79" s="0"/>
      <c r="JP79" s="0"/>
      <c r="JQ79" s="0"/>
      <c r="JR79" s="0"/>
      <c r="JS79" s="0"/>
      <c r="JT79" s="0"/>
      <c r="JU79" s="0"/>
      <c r="JV79" s="0"/>
      <c r="JW79" s="0"/>
      <c r="JX79" s="0"/>
      <c r="JY79" s="0"/>
      <c r="JZ79" s="0"/>
      <c r="KA79" s="0"/>
      <c r="KB79" s="0"/>
      <c r="KC79" s="0"/>
      <c r="KD79" s="0"/>
      <c r="KE79" s="0"/>
      <c r="KF79" s="0"/>
      <c r="KG79" s="0"/>
      <c r="KH79" s="0"/>
      <c r="KI79" s="0"/>
      <c r="KJ79" s="0"/>
      <c r="KK79" s="0"/>
      <c r="KL79" s="0"/>
      <c r="KM79" s="0"/>
      <c r="KN79" s="0"/>
      <c r="KO79" s="0"/>
      <c r="KP79" s="0"/>
      <c r="KQ79" s="0"/>
      <c r="KR79" s="0"/>
      <c r="KS79" s="0"/>
      <c r="KT79" s="0"/>
      <c r="KU79" s="0"/>
      <c r="KV79" s="0"/>
      <c r="KW79" s="0"/>
      <c r="KX79" s="0"/>
      <c r="KY79" s="0"/>
      <c r="KZ79" s="0"/>
      <c r="LA79" s="0"/>
      <c r="LB79" s="0"/>
      <c r="LC79" s="0"/>
      <c r="LD79" s="0"/>
      <c r="LE79" s="0"/>
      <c r="LF79" s="0"/>
      <c r="LG79" s="0"/>
      <c r="LH79" s="0"/>
      <c r="LI79" s="0"/>
      <c r="LJ79" s="0"/>
      <c r="LK79" s="0"/>
      <c r="LL79" s="0"/>
      <c r="LM79" s="0"/>
      <c r="LN79" s="0"/>
      <c r="LO79" s="0"/>
      <c r="LP79" s="0"/>
      <c r="LQ79" s="0"/>
      <c r="LR79" s="0"/>
      <c r="LS79" s="0"/>
      <c r="LT79" s="0"/>
      <c r="LU79" s="0"/>
      <c r="LV79" s="0"/>
      <c r="LW79" s="0"/>
      <c r="LX79" s="0"/>
      <c r="LY79" s="0"/>
      <c r="LZ79" s="0"/>
      <c r="MA79" s="0"/>
      <c r="MB79" s="0"/>
      <c r="MC79" s="0"/>
      <c r="MD79" s="0"/>
      <c r="ME79" s="0"/>
      <c r="MF79" s="0"/>
      <c r="MG79" s="0"/>
      <c r="MH79" s="0"/>
      <c r="MI79" s="0"/>
      <c r="MJ79" s="0"/>
      <c r="MK79" s="0"/>
      <c r="ML79" s="0"/>
      <c r="MM79" s="0"/>
      <c r="MN79" s="0"/>
      <c r="MO79" s="0"/>
      <c r="MP79" s="0"/>
      <c r="MQ79" s="0"/>
      <c r="MR79" s="0"/>
      <c r="MS79" s="0"/>
      <c r="MT79" s="0"/>
      <c r="MU79" s="0"/>
      <c r="MV79" s="0"/>
      <c r="MW79" s="0"/>
      <c r="MX79" s="0"/>
      <c r="MY79" s="0"/>
      <c r="MZ79" s="0"/>
      <c r="NA79" s="0"/>
      <c r="NB79" s="0"/>
      <c r="NC79" s="0"/>
      <c r="ND79" s="0"/>
      <c r="NE79" s="0"/>
      <c r="NF79" s="0"/>
      <c r="NG79" s="0"/>
      <c r="NH79" s="0"/>
      <c r="NI79" s="0"/>
      <c r="NJ79" s="0"/>
      <c r="NK79" s="0"/>
      <c r="NL79" s="0"/>
      <c r="NM79" s="0"/>
      <c r="NN79" s="0"/>
      <c r="NO79" s="0"/>
      <c r="NP79" s="0"/>
      <c r="NQ79" s="0"/>
      <c r="NR79" s="0"/>
      <c r="NS79" s="0"/>
      <c r="NT79" s="0"/>
      <c r="NU79" s="0"/>
      <c r="NV79" s="0"/>
      <c r="NW79" s="0"/>
      <c r="NX79" s="0"/>
      <c r="NY79" s="0"/>
      <c r="NZ79" s="0"/>
      <c r="OA79" s="0"/>
      <c r="OB79" s="0"/>
      <c r="OC79" s="0"/>
      <c r="OD79" s="0"/>
      <c r="OE79" s="0"/>
      <c r="OF79" s="0"/>
      <c r="OG79" s="0"/>
      <c r="OH79" s="0"/>
      <c r="OI79" s="0"/>
      <c r="OJ79" s="0"/>
      <c r="OK79" s="0"/>
      <c r="OL79" s="0"/>
      <c r="OM79" s="0"/>
      <c r="ON79" s="0"/>
      <c r="OO79" s="0"/>
      <c r="OP79" s="0"/>
      <c r="OQ79" s="0"/>
      <c r="OR79" s="0"/>
      <c r="OS79" s="0"/>
      <c r="OT79" s="0"/>
      <c r="OU79" s="0"/>
      <c r="OV79" s="0"/>
      <c r="OW79" s="0"/>
      <c r="OX79" s="0"/>
      <c r="OY79" s="0"/>
      <c r="OZ79" s="0"/>
      <c r="PA79" s="0"/>
      <c r="PB79" s="0"/>
      <c r="PC79" s="0"/>
      <c r="PD79" s="0"/>
      <c r="PE79" s="0"/>
      <c r="PF79" s="0"/>
      <c r="PG79" s="0"/>
      <c r="PH79" s="0"/>
      <c r="PI79" s="0"/>
      <c r="PJ79" s="0"/>
      <c r="PK79" s="0"/>
      <c r="PL79" s="0"/>
      <c r="PM79" s="0"/>
      <c r="PN79" s="0"/>
      <c r="PO79" s="0"/>
      <c r="PP79" s="0"/>
      <c r="PQ79" s="0"/>
      <c r="PR79" s="0"/>
      <c r="PS79" s="0"/>
      <c r="PT79" s="0"/>
      <c r="PU79" s="0"/>
      <c r="PV79" s="0"/>
      <c r="PW79" s="0"/>
      <c r="PX79" s="0"/>
      <c r="PY79" s="0"/>
      <c r="PZ79" s="0"/>
      <c r="QA79" s="0"/>
      <c r="QB79" s="0"/>
      <c r="QC79" s="0"/>
      <c r="QD79" s="0"/>
      <c r="QE79" s="0"/>
      <c r="QF79" s="0"/>
      <c r="QG79" s="0"/>
      <c r="QH79" s="0"/>
      <c r="QI79" s="0"/>
      <c r="QJ79" s="0"/>
      <c r="QK79" s="0"/>
      <c r="QL79" s="0"/>
      <c r="QM79" s="0"/>
      <c r="QN79" s="0"/>
      <c r="QO79" s="0"/>
      <c r="QP79" s="0"/>
      <c r="QQ79" s="0"/>
      <c r="QR79" s="0"/>
      <c r="QS79" s="0"/>
      <c r="QT79" s="0"/>
      <c r="QU79" s="0"/>
      <c r="QV79" s="0"/>
      <c r="QW79" s="0"/>
      <c r="QX79" s="0"/>
      <c r="QY79" s="0"/>
      <c r="QZ79" s="0"/>
      <c r="RA79" s="0"/>
      <c r="RB79" s="0"/>
      <c r="RC79" s="0"/>
      <c r="RD79" s="0"/>
      <c r="RE79" s="0"/>
      <c r="RF79" s="0"/>
      <c r="RG79" s="0"/>
      <c r="RH79" s="0"/>
      <c r="RI79" s="0"/>
      <c r="RJ79" s="0"/>
      <c r="RK79" s="0"/>
      <c r="RL79" s="0"/>
      <c r="RM79" s="0"/>
      <c r="RN79" s="0"/>
      <c r="RO79" s="0"/>
      <c r="RP79" s="0"/>
      <c r="RQ79" s="0"/>
      <c r="RR79" s="0"/>
      <c r="RS79" s="0"/>
      <c r="RT79" s="0"/>
      <c r="RU79" s="0"/>
      <c r="RV79" s="0"/>
      <c r="RW79" s="0"/>
      <c r="RX79" s="0"/>
      <c r="RY79" s="0"/>
      <c r="RZ79" s="0"/>
      <c r="SA79" s="0"/>
      <c r="SB79" s="0"/>
      <c r="SC79" s="0"/>
      <c r="SD79" s="0"/>
      <c r="SE79" s="0"/>
      <c r="SF79" s="0"/>
      <c r="SG79" s="0"/>
      <c r="SH79" s="0"/>
      <c r="SI79" s="0"/>
      <c r="SJ79" s="0"/>
      <c r="SK79" s="0"/>
      <c r="SL79" s="0"/>
      <c r="SM79" s="0"/>
      <c r="SN79" s="0"/>
      <c r="SO79" s="0"/>
      <c r="SP79" s="0"/>
      <c r="SQ79" s="0"/>
      <c r="SR79" s="0"/>
      <c r="SS79" s="0"/>
      <c r="ST79" s="0"/>
      <c r="SU79" s="0"/>
      <c r="SV79" s="0"/>
      <c r="SW79" s="0"/>
      <c r="SX79" s="0"/>
      <c r="SY79" s="0"/>
      <c r="SZ79" s="0"/>
      <c r="TA79" s="0"/>
      <c r="TB79" s="0"/>
      <c r="TC79" s="0"/>
      <c r="TD79" s="0"/>
      <c r="TE79" s="0"/>
      <c r="TF79" s="0"/>
      <c r="TG79" s="0"/>
      <c r="TH79" s="0"/>
      <c r="TI79" s="0"/>
      <c r="TJ79" s="0"/>
      <c r="TK79" s="0"/>
      <c r="TL79" s="0"/>
      <c r="TM79" s="0"/>
      <c r="TN79" s="0"/>
      <c r="TO79" s="0"/>
      <c r="TP79" s="0"/>
      <c r="TQ79" s="0"/>
      <c r="TR79" s="0"/>
      <c r="TS79" s="0"/>
      <c r="TT79" s="0"/>
      <c r="TU79" s="0"/>
      <c r="TV79" s="0"/>
      <c r="TW79" s="0"/>
      <c r="TX79" s="0"/>
      <c r="TY79" s="0"/>
      <c r="TZ79" s="0"/>
      <c r="UA79" s="0"/>
      <c r="UB79" s="0"/>
      <c r="UC79" s="0"/>
      <c r="UD79" s="0"/>
      <c r="UE79" s="0"/>
      <c r="UF79" s="0"/>
      <c r="UG79" s="0"/>
      <c r="UH79" s="0"/>
      <c r="UI79" s="0"/>
      <c r="UJ79" s="0"/>
      <c r="UK79" s="0"/>
      <c r="UL79" s="0"/>
      <c r="UM79" s="0"/>
      <c r="UN79" s="0"/>
      <c r="UO79" s="0"/>
      <c r="UP79" s="0"/>
      <c r="UQ79" s="0"/>
      <c r="UR79" s="0"/>
      <c r="US79" s="0"/>
      <c r="UT79" s="0"/>
      <c r="UU79" s="0"/>
      <c r="UV79" s="0"/>
      <c r="UW79" s="0"/>
      <c r="UX79" s="0"/>
      <c r="UY79" s="0"/>
      <c r="UZ79" s="0"/>
      <c r="VA79" s="0"/>
      <c r="VB79" s="0"/>
      <c r="VC79" s="0"/>
      <c r="VD79" s="0"/>
      <c r="VE79" s="0"/>
      <c r="VF79" s="0"/>
      <c r="VG79" s="0"/>
      <c r="VH79" s="0"/>
      <c r="VI79" s="0"/>
      <c r="VJ79" s="0"/>
      <c r="VK79" s="0"/>
      <c r="VL79" s="0"/>
      <c r="VM79" s="0"/>
      <c r="VN79" s="0"/>
      <c r="VO79" s="0"/>
      <c r="VP79" s="0"/>
      <c r="VQ79" s="0"/>
      <c r="VR79" s="0"/>
      <c r="VS79" s="0"/>
      <c r="VT79" s="0"/>
      <c r="VU79" s="0"/>
      <c r="VV79" s="0"/>
      <c r="VW79" s="0"/>
      <c r="VX79" s="0"/>
      <c r="VY79" s="0"/>
      <c r="VZ79" s="0"/>
      <c r="WA79" s="0"/>
      <c r="WB79" s="0"/>
      <c r="WC79" s="0"/>
      <c r="WD79" s="0"/>
      <c r="WE79" s="0"/>
      <c r="WF79" s="0"/>
      <c r="WG79" s="0"/>
      <c r="WH79" s="0"/>
      <c r="WI79" s="0"/>
      <c r="WJ79" s="0"/>
      <c r="WK79" s="0"/>
      <c r="WL79" s="0"/>
      <c r="WM79" s="0"/>
      <c r="WN79" s="0"/>
      <c r="WO79" s="0"/>
      <c r="WP79" s="0"/>
      <c r="WQ79" s="0"/>
      <c r="WR79" s="0"/>
      <c r="WS79" s="0"/>
      <c r="WT79" s="0"/>
      <c r="WU79" s="0"/>
      <c r="WV79" s="0"/>
      <c r="WW79" s="0"/>
      <c r="WX79" s="0"/>
      <c r="WY79" s="0"/>
      <c r="WZ79" s="0"/>
      <c r="XA79" s="0"/>
      <c r="XB79" s="0"/>
      <c r="XC79" s="0"/>
      <c r="XD79" s="0"/>
      <c r="XE79" s="0"/>
      <c r="XF79" s="0"/>
      <c r="XG79" s="0"/>
      <c r="XH79" s="0"/>
      <c r="XI79" s="0"/>
      <c r="XJ79" s="0"/>
      <c r="XK79" s="0"/>
      <c r="XL79" s="0"/>
      <c r="XM79" s="0"/>
      <c r="XN79" s="0"/>
      <c r="XO79" s="0"/>
      <c r="XP79" s="0"/>
      <c r="XQ79" s="0"/>
      <c r="XR79" s="0"/>
      <c r="XS79" s="0"/>
      <c r="XT79" s="0"/>
      <c r="XU79" s="0"/>
      <c r="XV79" s="0"/>
      <c r="XW79" s="0"/>
      <c r="XX79" s="0"/>
      <c r="XY79" s="0"/>
      <c r="XZ79" s="0"/>
      <c r="YA79" s="0"/>
      <c r="YB79" s="0"/>
      <c r="YC79" s="0"/>
      <c r="YD79" s="0"/>
      <c r="YE79" s="0"/>
      <c r="YF79" s="0"/>
      <c r="YG79" s="0"/>
      <c r="YH79" s="0"/>
      <c r="YI79" s="0"/>
      <c r="YJ79" s="0"/>
      <c r="YK79" s="0"/>
      <c r="YL79" s="0"/>
      <c r="YM79" s="0"/>
      <c r="YN79" s="0"/>
      <c r="YO79" s="0"/>
      <c r="YP79" s="0"/>
      <c r="YQ79" s="0"/>
      <c r="YR79" s="0"/>
      <c r="YS79" s="0"/>
      <c r="YT79" s="0"/>
      <c r="YU79" s="0"/>
      <c r="YV79" s="0"/>
      <c r="YW79" s="0"/>
      <c r="YX79" s="0"/>
      <c r="YY79" s="0"/>
      <c r="YZ79" s="0"/>
      <c r="ZA79" s="0"/>
      <c r="ZB79" s="0"/>
      <c r="ZC79" s="0"/>
      <c r="ZD79" s="0"/>
      <c r="ZE79" s="0"/>
      <c r="ZF79" s="0"/>
      <c r="ZG79" s="0"/>
      <c r="ZH79" s="0"/>
      <c r="ZI79" s="0"/>
      <c r="ZJ79" s="0"/>
      <c r="ZK79" s="0"/>
      <c r="ZL79" s="0"/>
      <c r="ZM79" s="0"/>
      <c r="ZN79" s="0"/>
      <c r="ZO79" s="0"/>
      <c r="ZP79" s="0"/>
      <c r="ZQ79" s="0"/>
      <c r="ZR79" s="0"/>
      <c r="ZS79" s="0"/>
      <c r="ZT79" s="0"/>
      <c r="ZU79" s="0"/>
      <c r="ZV79" s="0"/>
      <c r="ZW79" s="0"/>
      <c r="ZX79" s="0"/>
      <c r="ZY79" s="0"/>
      <c r="ZZ79" s="0"/>
      <c r="AAA79" s="0"/>
      <c r="AAB79" s="0"/>
      <c r="AAC79" s="0"/>
      <c r="AAD79" s="0"/>
      <c r="AAE79" s="0"/>
      <c r="AAF79" s="0"/>
      <c r="AAG79" s="0"/>
      <c r="AAH79" s="0"/>
      <c r="AAI79" s="0"/>
      <c r="AAJ79" s="0"/>
      <c r="AAK79" s="0"/>
      <c r="AAL79" s="0"/>
      <c r="AAM79" s="0"/>
      <c r="AAN79" s="0"/>
      <c r="AAO79" s="0"/>
      <c r="AAP79" s="0"/>
      <c r="AAQ79" s="0"/>
      <c r="AAR79" s="0"/>
      <c r="AAS79" s="0"/>
      <c r="AAT79" s="0"/>
      <c r="AAU79" s="0"/>
      <c r="AAV79" s="0"/>
      <c r="AAW79" s="0"/>
      <c r="AAX79" s="0"/>
      <c r="AAY79" s="0"/>
      <c r="AAZ79" s="0"/>
      <c r="ABA79" s="0"/>
      <c r="ABB79" s="0"/>
      <c r="ABC79" s="0"/>
      <c r="ABD79" s="0"/>
      <c r="ABE79" s="0"/>
      <c r="ABF79" s="0"/>
      <c r="ABG79" s="0"/>
      <c r="ABH79" s="0"/>
      <c r="ABI79" s="0"/>
      <c r="ABJ79" s="0"/>
      <c r="ABK79" s="0"/>
      <c r="ABL79" s="0"/>
      <c r="ABM79" s="0"/>
      <c r="ABN79" s="0"/>
      <c r="ABO79" s="0"/>
      <c r="ABP79" s="0"/>
      <c r="ABQ79" s="0"/>
      <c r="ABR79" s="0"/>
      <c r="ABS79" s="0"/>
      <c r="ABT79" s="0"/>
      <c r="ABU79" s="0"/>
      <c r="ABV79" s="0"/>
      <c r="ABW79" s="0"/>
      <c r="ABX79" s="0"/>
      <c r="ABY79" s="0"/>
      <c r="ABZ79" s="0"/>
      <c r="ACA79" s="0"/>
      <c r="ACB79" s="0"/>
      <c r="ACC79" s="0"/>
      <c r="ACD79" s="0"/>
      <c r="ACE79" s="0"/>
      <c r="ACF79" s="0"/>
      <c r="ACG79" s="0"/>
      <c r="ACH79" s="0"/>
      <c r="ACI79" s="0"/>
      <c r="ACJ79" s="0"/>
      <c r="ACK79" s="0"/>
      <c r="ACL79" s="0"/>
      <c r="ACM79" s="0"/>
      <c r="ACN79" s="0"/>
      <c r="ACO79" s="0"/>
      <c r="ACP79" s="0"/>
      <c r="ACQ79" s="0"/>
      <c r="ACR79" s="0"/>
      <c r="ACS79" s="0"/>
      <c r="ACT79" s="0"/>
      <c r="ACU79" s="0"/>
      <c r="ACV79" s="0"/>
      <c r="ACW79" s="0"/>
      <c r="ACX79" s="0"/>
      <c r="ACY79" s="0"/>
      <c r="ACZ79" s="0"/>
      <c r="ADA79" s="0"/>
      <c r="ADB79" s="0"/>
      <c r="ADC79" s="0"/>
      <c r="ADD79" s="0"/>
      <c r="ADE79" s="0"/>
      <c r="ADF79" s="0"/>
      <c r="ADG79" s="0"/>
      <c r="ADH79" s="0"/>
      <c r="ADI79" s="0"/>
      <c r="ADJ79" s="0"/>
      <c r="ADK79" s="0"/>
      <c r="ADL79" s="0"/>
      <c r="ADM79" s="0"/>
      <c r="ADN79" s="0"/>
      <c r="ADO79" s="0"/>
      <c r="ADP79" s="0"/>
      <c r="ADQ79" s="0"/>
      <c r="ADR79" s="0"/>
      <c r="ADS79" s="0"/>
      <c r="ADT79" s="0"/>
      <c r="ADU79" s="0"/>
      <c r="ADV79" s="0"/>
      <c r="ADW79" s="0"/>
      <c r="ADX79" s="0"/>
      <c r="ADY79" s="0"/>
      <c r="ADZ79" s="0"/>
      <c r="AEA79" s="0"/>
      <c r="AEB79" s="0"/>
      <c r="AEC79" s="0"/>
      <c r="AED79" s="0"/>
      <c r="AEE79" s="0"/>
      <c r="AEF79" s="0"/>
      <c r="AEG79" s="0"/>
      <c r="AEH79" s="0"/>
      <c r="AEI79" s="0"/>
      <c r="AEJ79" s="0"/>
      <c r="AEK79" s="0"/>
      <c r="AEL79" s="0"/>
      <c r="AEM79" s="0"/>
      <c r="AEN79" s="0"/>
      <c r="AEO79" s="0"/>
      <c r="AEP79" s="0"/>
      <c r="AEQ79" s="0"/>
      <c r="AER79" s="0"/>
      <c r="AES79" s="0"/>
      <c r="AET79" s="0"/>
      <c r="AEU79" s="0"/>
      <c r="AEV79" s="0"/>
      <c r="AEW79" s="0"/>
      <c r="AEX79" s="0"/>
      <c r="AEY79" s="0"/>
      <c r="AEZ79" s="0"/>
      <c r="AFA79" s="0"/>
      <c r="AFB79" s="0"/>
      <c r="AFC79" s="0"/>
      <c r="AFD79" s="0"/>
      <c r="AFE79" s="0"/>
      <c r="AFF79" s="0"/>
      <c r="AFG79" s="0"/>
      <c r="AFH79" s="0"/>
      <c r="AFI79" s="0"/>
      <c r="AFJ79" s="0"/>
      <c r="AFK79" s="0"/>
      <c r="AFL79" s="0"/>
      <c r="AFM79" s="0"/>
      <c r="AFN79" s="0"/>
      <c r="AFO79" s="0"/>
      <c r="AFP79" s="0"/>
      <c r="AFQ79" s="0"/>
      <c r="AFR79" s="0"/>
      <c r="AFS79" s="0"/>
      <c r="AFT79" s="0"/>
      <c r="AFU79" s="0"/>
      <c r="AFV79" s="0"/>
      <c r="AFW79" s="0"/>
      <c r="AFX79" s="0"/>
      <c r="AFY79" s="0"/>
      <c r="AFZ79" s="0"/>
      <c r="AGA79" s="0"/>
      <c r="AGB79" s="0"/>
      <c r="AGC79" s="0"/>
      <c r="AGD79" s="0"/>
      <c r="AGE79" s="0"/>
      <c r="AGF79" s="0"/>
      <c r="AGG79" s="0"/>
      <c r="AGH79" s="0"/>
      <c r="AGI79" s="0"/>
      <c r="AGJ79" s="0"/>
      <c r="AGK79" s="0"/>
      <c r="AGL79" s="0"/>
      <c r="AGM79" s="0"/>
      <c r="AGN79" s="0"/>
      <c r="AGO79" s="0"/>
      <c r="AGP79" s="0"/>
      <c r="AGQ79" s="0"/>
      <c r="AGR79" s="0"/>
      <c r="AGS79" s="0"/>
      <c r="AGT79" s="0"/>
      <c r="AGU79" s="0"/>
      <c r="AGV79" s="0"/>
      <c r="AGW79" s="0"/>
      <c r="AGX79" s="0"/>
      <c r="AGY79" s="0"/>
      <c r="AGZ79" s="0"/>
      <c r="AHA79" s="0"/>
      <c r="AHB79" s="0"/>
      <c r="AHC79" s="0"/>
      <c r="AHD79" s="0"/>
      <c r="AHE79" s="0"/>
      <c r="AHF79" s="0"/>
      <c r="AHG79" s="0"/>
      <c r="AHH79" s="0"/>
      <c r="AHI79" s="0"/>
      <c r="AHJ79" s="0"/>
      <c r="AHK79" s="0"/>
      <c r="AHL79" s="0"/>
      <c r="AHM79" s="0"/>
      <c r="AHN79" s="0"/>
      <c r="AHO79" s="0"/>
      <c r="AHP79" s="0"/>
      <c r="AHQ79" s="0"/>
      <c r="AHR79" s="0"/>
      <c r="AHS79" s="0"/>
      <c r="AHT79" s="0"/>
      <c r="AHU79" s="0"/>
      <c r="AHV79" s="0"/>
      <c r="AHW79" s="0"/>
      <c r="AHX79" s="0"/>
      <c r="AHY79" s="0"/>
      <c r="AHZ79" s="0"/>
      <c r="AIA79" s="0"/>
      <c r="AIB79" s="0"/>
      <c r="AIC79" s="0"/>
      <c r="AID79" s="0"/>
      <c r="AIE79" s="0"/>
      <c r="AIF79" s="0"/>
      <c r="AIG79" s="0"/>
      <c r="AIH79" s="0"/>
      <c r="AII79" s="0"/>
      <c r="AIJ79" s="0"/>
      <c r="AIK79" s="0"/>
      <c r="AIL79" s="0"/>
      <c r="AIM79" s="0"/>
      <c r="AIN79" s="0"/>
      <c r="AIO79" s="0"/>
      <c r="AIP79" s="0"/>
      <c r="AIQ79" s="0"/>
      <c r="AIR79" s="0"/>
      <c r="AIS79" s="0"/>
      <c r="AIT79" s="0"/>
      <c r="AIU79" s="0"/>
      <c r="AIV79" s="0"/>
      <c r="AIW79" s="0"/>
      <c r="AIX79" s="0"/>
      <c r="AIY79" s="0"/>
      <c r="AIZ79" s="0"/>
      <c r="AJA79" s="0"/>
      <c r="AJB79" s="0"/>
      <c r="AJC79" s="0"/>
      <c r="AJD79" s="0"/>
      <c r="AJE79" s="0"/>
      <c r="AJF79" s="0"/>
      <c r="AJG79" s="0"/>
      <c r="AJH79" s="0"/>
      <c r="AJI79" s="0"/>
      <c r="AJJ79" s="0"/>
      <c r="AJK79" s="0"/>
      <c r="AJL79" s="0"/>
      <c r="AJM79" s="0"/>
      <c r="AJN79" s="0"/>
      <c r="AJO79" s="0"/>
      <c r="AJP79" s="0"/>
      <c r="AJQ79" s="0"/>
      <c r="AJR79" s="0"/>
      <c r="AJS79" s="0"/>
      <c r="AJT79" s="0"/>
      <c r="AJU79" s="0"/>
      <c r="AJV79" s="0"/>
      <c r="AJW79" s="0"/>
      <c r="AJX79" s="0"/>
      <c r="AJY79" s="0"/>
      <c r="AJZ79" s="0"/>
      <c r="AKA79" s="0"/>
      <c r="AKB79" s="0"/>
      <c r="AKC79" s="0"/>
      <c r="AKD79" s="0"/>
      <c r="AKE79" s="0"/>
      <c r="AKF79" s="0"/>
      <c r="AKG79" s="0"/>
      <c r="AKH79" s="0"/>
      <c r="AKI79" s="0"/>
      <c r="AKJ79" s="0"/>
      <c r="AKK79" s="0"/>
      <c r="AKL79" s="0"/>
      <c r="AKM79" s="0"/>
      <c r="AKN79" s="0"/>
      <c r="AKO79" s="0"/>
      <c r="AKP79" s="0"/>
      <c r="AKQ79" s="0"/>
      <c r="AKR79" s="0"/>
      <c r="AKS79" s="0"/>
      <c r="AKT79" s="0"/>
      <c r="AKU79" s="0"/>
      <c r="AKV79" s="0"/>
      <c r="AKW79" s="0"/>
      <c r="AKX79" s="0"/>
      <c r="AKY79" s="0"/>
      <c r="AKZ79" s="0"/>
      <c r="ALA79" s="0"/>
      <c r="ALB79" s="0"/>
      <c r="ALC79" s="0"/>
      <c r="ALD79" s="0"/>
      <c r="ALE79" s="0"/>
      <c r="ALF79" s="0"/>
      <c r="ALG79" s="0"/>
      <c r="ALH79" s="0"/>
      <c r="ALI79" s="0"/>
      <c r="ALJ79" s="0"/>
      <c r="ALK79" s="0"/>
      <c r="ALL79" s="0"/>
      <c r="ALM79" s="0"/>
      <c r="ALN79" s="0"/>
      <c r="ALO79" s="0"/>
      <c r="ALP79" s="0"/>
      <c r="ALQ79" s="0"/>
      <c r="ALR79" s="0"/>
      <c r="ALS79" s="0"/>
      <c r="ALT79" s="0"/>
      <c r="ALU79" s="0"/>
      <c r="ALV79" s="0"/>
      <c r="ALW79" s="0"/>
      <c r="ALX79" s="0"/>
      <c r="ALY79" s="0"/>
      <c r="ALZ79" s="0"/>
      <c r="AMA79" s="0"/>
      <c r="AMB79" s="0"/>
      <c r="AMC79" s="0"/>
      <c r="AMD79" s="0"/>
      <c r="AME79" s="0"/>
      <c r="AMF79" s="0"/>
      <c r="AMG79" s="0"/>
      <c r="AMH79" s="0"/>
      <c r="AMI79" s="0"/>
      <c r="AMJ79" s="0"/>
    </row>
    <row r="80" customFormat="false" ht="12.75" hidden="false" customHeight="false" outlineLevel="0" collapsed="false">
      <c r="A80" s="39"/>
      <c r="B80" s="39"/>
      <c r="C80" s="49" t="s">
        <v>124</v>
      </c>
      <c r="D80" s="44" t="s">
        <v>63</v>
      </c>
      <c r="E80" s="50" t="n">
        <v>0.01</v>
      </c>
      <c r="F80" s="51" t="n">
        <f aca="false">E80*0.33</f>
        <v>0.0033</v>
      </c>
      <c r="G80" s="58"/>
      <c r="H80" s="51" t="n">
        <v>0.01</v>
      </c>
      <c r="I80" s="58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  <c r="IW80" s="0"/>
      <c r="IX80" s="0"/>
      <c r="IY80" s="0"/>
      <c r="IZ80" s="0"/>
      <c r="JA80" s="0"/>
      <c r="JB80" s="0"/>
      <c r="JC80" s="0"/>
      <c r="JD80" s="0"/>
      <c r="JE80" s="0"/>
      <c r="JF80" s="0"/>
      <c r="JG80" s="0"/>
      <c r="JH80" s="0"/>
      <c r="JI80" s="0"/>
      <c r="JJ80" s="0"/>
      <c r="JK80" s="0"/>
      <c r="JL80" s="0"/>
      <c r="JM80" s="0"/>
      <c r="JN80" s="0"/>
      <c r="JO80" s="0"/>
      <c r="JP80" s="0"/>
      <c r="JQ80" s="0"/>
      <c r="JR80" s="0"/>
      <c r="JS80" s="0"/>
      <c r="JT80" s="0"/>
      <c r="JU80" s="0"/>
      <c r="JV80" s="0"/>
      <c r="JW80" s="0"/>
      <c r="JX80" s="0"/>
      <c r="JY80" s="0"/>
      <c r="JZ80" s="0"/>
      <c r="KA80" s="0"/>
      <c r="KB80" s="0"/>
      <c r="KC80" s="0"/>
      <c r="KD80" s="0"/>
      <c r="KE80" s="0"/>
      <c r="KF80" s="0"/>
      <c r="KG80" s="0"/>
      <c r="KH80" s="0"/>
      <c r="KI80" s="0"/>
      <c r="KJ80" s="0"/>
      <c r="KK80" s="0"/>
      <c r="KL80" s="0"/>
      <c r="KM80" s="0"/>
      <c r="KN80" s="0"/>
      <c r="KO80" s="0"/>
      <c r="KP80" s="0"/>
      <c r="KQ80" s="0"/>
      <c r="KR80" s="0"/>
      <c r="KS80" s="0"/>
      <c r="KT80" s="0"/>
      <c r="KU80" s="0"/>
      <c r="KV80" s="0"/>
      <c r="KW80" s="0"/>
      <c r="KX80" s="0"/>
      <c r="KY80" s="0"/>
      <c r="KZ80" s="0"/>
      <c r="LA80" s="0"/>
      <c r="LB80" s="0"/>
      <c r="LC80" s="0"/>
      <c r="LD80" s="0"/>
      <c r="LE80" s="0"/>
      <c r="LF80" s="0"/>
      <c r="LG80" s="0"/>
      <c r="LH80" s="0"/>
      <c r="LI80" s="0"/>
      <c r="LJ80" s="0"/>
      <c r="LK80" s="0"/>
      <c r="LL80" s="0"/>
      <c r="LM80" s="0"/>
      <c r="LN80" s="0"/>
      <c r="LO80" s="0"/>
      <c r="LP80" s="0"/>
      <c r="LQ80" s="0"/>
      <c r="LR80" s="0"/>
      <c r="LS80" s="0"/>
      <c r="LT80" s="0"/>
      <c r="LU80" s="0"/>
      <c r="LV80" s="0"/>
      <c r="LW80" s="0"/>
      <c r="LX80" s="0"/>
      <c r="LY80" s="0"/>
      <c r="LZ80" s="0"/>
      <c r="MA80" s="0"/>
      <c r="MB80" s="0"/>
      <c r="MC80" s="0"/>
      <c r="MD80" s="0"/>
      <c r="ME80" s="0"/>
      <c r="MF80" s="0"/>
      <c r="MG80" s="0"/>
      <c r="MH80" s="0"/>
      <c r="MI80" s="0"/>
      <c r="MJ80" s="0"/>
      <c r="MK80" s="0"/>
      <c r="ML80" s="0"/>
      <c r="MM80" s="0"/>
      <c r="MN80" s="0"/>
      <c r="MO80" s="0"/>
      <c r="MP80" s="0"/>
      <c r="MQ80" s="0"/>
      <c r="MR80" s="0"/>
      <c r="MS80" s="0"/>
      <c r="MT80" s="0"/>
      <c r="MU80" s="0"/>
      <c r="MV80" s="0"/>
      <c r="MW80" s="0"/>
      <c r="MX80" s="0"/>
      <c r="MY80" s="0"/>
      <c r="MZ80" s="0"/>
      <c r="NA80" s="0"/>
      <c r="NB80" s="0"/>
      <c r="NC80" s="0"/>
      <c r="ND80" s="0"/>
      <c r="NE80" s="0"/>
      <c r="NF80" s="0"/>
      <c r="NG80" s="0"/>
      <c r="NH80" s="0"/>
      <c r="NI80" s="0"/>
      <c r="NJ80" s="0"/>
      <c r="NK80" s="0"/>
      <c r="NL80" s="0"/>
      <c r="NM80" s="0"/>
      <c r="NN80" s="0"/>
      <c r="NO80" s="0"/>
      <c r="NP80" s="0"/>
      <c r="NQ80" s="0"/>
      <c r="NR80" s="0"/>
      <c r="NS80" s="0"/>
      <c r="NT80" s="0"/>
      <c r="NU80" s="0"/>
      <c r="NV80" s="0"/>
      <c r="NW80" s="0"/>
      <c r="NX80" s="0"/>
      <c r="NY80" s="0"/>
      <c r="NZ80" s="0"/>
      <c r="OA80" s="0"/>
      <c r="OB80" s="0"/>
      <c r="OC80" s="0"/>
      <c r="OD80" s="0"/>
      <c r="OE80" s="0"/>
      <c r="OF80" s="0"/>
      <c r="OG80" s="0"/>
      <c r="OH80" s="0"/>
      <c r="OI80" s="0"/>
      <c r="OJ80" s="0"/>
      <c r="OK80" s="0"/>
      <c r="OL80" s="0"/>
      <c r="OM80" s="0"/>
      <c r="ON80" s="0"/>
      <c r="OO80" s="0"/>
      <c r="OP80" s="0"/>
      <c r="OQ80" s="0"/>
      <c r="OR80" s="0"/>
      <c r="OS80" s="0"/>
      <c r="OT80" s="0"/>
      <c r="OU80" s="0"/>
      <c r="OV80" s="0"/>
      <c r="OW80" s="0"/>
      <c r="OX80" s="0"/>
      <c r="OY80" s="0"/>
      <c r="OZ80" s="0"/>
      <c r="PA80" s="0"/>
      <c r="PB80" s="0"/>
      <c r="PC80" s="0"/>
      <c r="PD80" s="0"/>
      <c r="PE80" s="0"/>
      <c r="PF80" s="0"/>
      <c r="PG80" s="0"/>
      <c r="PH80" s="0"/>
      <c r="PI80" s="0"/>
      <c r="PJ80" s="0"/>
      <c r="PK80" s="0"/>
      <c r="PL80" s="0"/>
      <c r="PM80" s="0"/>
      <c r="PN80" s="0"/>
      <c r="PO80" s="0"/>
      <c r="PP80" s="0"/>
      <c r="PQ80" s="0"/>
      <c r="PR80" s="0"/>
      <c r="PS80" s="0"/>
      <c r="PT80" s="0"/>
      <c r="PU80" s="0"/>
      <c r="PV80" s="0"/>
      <c r="PW80" s="0"/>
      <c r="PX80" s="0"/>
      <c r="PY80" s="0"/>
      <c r="PZ80" s="0"/>
      <c r="QA80" s="0"/>
      <c r="QB80" s="0"/>
      <c r="QC80" s="0"/>
      <c r="QD80" s="0"/>
      <c r="QE80" s="0"/>
      <c r="QF80" s="0"/>
      <c r="QG80" s="0"/>
      <c r="QH80" s="0"/>
      <c r="QI80" s="0"/>
      <c r="QJ80" s="0"/>
      <c r="QK80" s="0"/>
      <c r="QL80" s="0"/>
      <c r="QM80" s="0"/>
      <c r="QN80" s="0"/>
      <c r="QO80" s="0"/>
      <c r="QP80" s="0"/>
      <c r="QQ80" s="0"/>
      <c r="QR80" s="0"/>
      <c r="QS80" s="0"/>
      <c r="QT80" s="0"/>
      <c r="QU80" s="0"/>
      <c r="QV80" s="0"/>
      <c r="QW80" s="0"/>
      <c r="QX80" s="0"/>
      <c r="QY80" s="0"/>
      <c r="QZ80" s="0"/>
      <c r="RA80" s="0"/>
      <c r="RB80" s="0"/>
      <c r="RC80" s="0"/>
      <c r="RD80" s="0"/>
      <c r="RE80" s="0"/>
      <c r="RF80" s="0"/>
      <c r="RG80" s="0"/>
      <c r="RH80" s="0"/>
      <c r="RI80" s="0"/>
      <c r="RJ80" s="0"/>
      <c r="RK80" s="0"/>
      <c r="RL80" s="0"/>
      <c r="RM80" s="0"/>
      <c r="RN80" s="0"/>
      <c r="RO80" s="0"/>
      <c r="RP80" s="0"/>
      <c r="RQ80" s="0"/>
      <c r="RR80" s="0"/>
      <c r="RS80" s="0"/>
      <c r="RT80" s="0"/>
      <c r="RU80" s="0"/>
      <c r="RV80" s="0"/>
      <c r="RW80" s="0"/>
      <c r="RX80" s="0"/>
      <c r="RY80" s="0"/>
      <c r="RZ80" s="0"/>
      <c r="SA80" s="0"/>
      <c r="SB80" s="0"/>
      <c r="SC80" s="0"/>
      <c r="SD80" s="0"/>
      <c r="SE80" s="0"/>
      <c r="SF80" s="0"/>
      <c r="SG80" s="0"/>
      <c r="SH80" s="0"/>
      <c r="SI80" s="0"/>
      <c r="SJ80" s="0"/>
      <c r="SK80" s="0"/>
      <c r="SL80" s="0"/>
      <c r="SM80" s="0"/>
      <c r="SN80" s="0"/>
      <c r="SO80" s="0"/>
      <c r="SP80" s="0"/>
      <c r="SQ80" s="0"/>
      <c r="SR80" s="0"/>
      <c r="SS80" s="0"/>
      <c r="ST80" s="0"/>
      <c r="SU80" s="0"/>
      <c r="SV80" s="0"/>
      <c r="SW80" s="0"/>
      <c r="SX80" s="0"/>
      <c r="SY80" s="0"/>
      <c r="SZ80" s="0"/>
      <c r="TA80" s="0"/>
      <c r="TB80" s="0"/>
      <c r="TC80" s="0"/>
      <c r="TD80" s="0"/>
      <c r="TE80" s="0"/>
      <c r="TF80" s="0"/>
      <c r="TG80" s="0"/>
      <c r="TH80" s="0"/>
      <c r="TI80" s="0"/>
      <c r="TJ80" s="0"/>
      <c r="TK80" s="0"/>
      <c r="TL80" s="0"/>
      <c r="TM80" s="0"/>
      <c r="TN80" s="0"/>
      <c r="TO80" s="0"/>
      <c r="TP80" s="0"/>
      <c r="TQ80" s="0"/>
      <c r="TR80" s="0"/>
      <c r="TS80" s="0"/>
      <c r="TT80" s="0"/>
      <c r="TU80" s="0"/>
      <c r="TV80" s="0"/>
      <c r="TW80" s="0"/>
      <c r="TX80" s="0"/>
      <c r="TY80" s="0"/>
      <c r="TZ80" s="0"/>
      <c r="UA80" s="0"/>
      <c r="UB80" s="0"/>
      <c r="UC80" s="0"/>
      <c r="UD80" s="0"/>
      <c r="UE80" s="0"/>
      <c r="UF80" s="0"/>
      <c r="UG80" s="0"/>
      <c r="UH80" s="0"/>
      <c r="UI80" s="0"/>
      <c r="UJ80" s="0"/>
      <c r="UK80" s="0"/>
      <c r="UL80" s="0"/>
      <c r="UM80" s="0"/>
      <c r="UN80" s="0"/>
      <c r="UO80" s="0"/>
      <c r="UP80" s="0"/>
      <c r="UQ80" s="0"/>
      <c r="UR80" s="0"/>
      <c r="US80" s="0"/>
      <c r="UT80" s="0"/>
      <c r="UU80" s="0"/>
      <c r="UV80" s="0"/>
      <c r="UW80" s="0"/>
      <c r="UX80" s="0"/>
      <c r="UY80" s="0"/>
      <c r="UZ80" s="0"/>
      <c r="VA80" s="0"/>
      <c r="VB80" s="0"/>
      <c r="VC80" s="0"/>
      <c r="VD80" s="0"/>
      <c r="VE80" s="0"/>
      <c r="VF80" s="0"/>
      <c r="VG80" s="0"/>
      <c r="VH80" s="0"/>
      <c r="VI80" s="0"/>
      <c r="VJ80" s="0"/>
      <c r="VK80" s="0"/>
      <c r="VL80" s="0"/>
      <c r="VM80" s="0"/>
      <c r="VN80" s="0"/>
      <c r="VO80" s="0"/>
      <c r="VP80" s="0"/>
      <c r="VQ80" s="0"/>
      <c r="VR80" s="0"/>
      <c r="VS80" s="0"/>
      <c r="VT80" s="0"/>
      <c r="VU80" s="0"/>
      <c r="VV80" s="0"/>
      <c r="VW80" s="0"/>
      <c r="VX80" s="0"/>
      <c r="VY80" s="0"/>
      <c r="VZ80" s="0"/>
      <c r="WA80" s="0"/>
      <c r="WB80" s="0"/>
      <c r="WC80" s="0"/>
      <c r="WD80" s="0"/>
      <c r="WE80" s="0"/>
      <c r="WF80" s="0"/>
      <c r="WG80" s="0"/>
      <c r="WH80" s="0"/>
      <c r="WI80" s="0"/>
      <c r="WJ80" s="0"/>
      <c r="WK80" s="0"/>
      <c r="WL80" s="0"/>
      <c r="WM80" s="0"/>
      <c r="WN80" s="0"/>
      <c r="WO80" s="0"/>
      <c r="WP80" s="0"/>
      <c r="WQ80" s="0"/>
      <c r="WR80" s="0"/>
      <c r="WS80" s="0"/>
      <c r="WT80" s="0"/>
      <c r="WU80" s="0"/>
      <c r="WV80" s="0"/>
      <c r="WW80" s="0"/>
      <c r="WX80" s="0"/>
      <c r="WY80" s="0"/>
      <c r="WZ80" s="0"/>
      <c r="XA80" s="0"/>
      <c r="XB80" s="0"/>
      <c r="XC80" s="0"/>
      <c r="XD80" s="0"/>
      <c r="XE80" s="0"/>
      <c r="XF80" s="0"/>
      <c r="XG80" s="0"/>
      <c r="XH80" s="0"/>
      <c r="XI80" s="0"/>
      <c r="XJ80" s="0"/>
      <c r="XK80" s="0"/>
      <c r="XL80" s="0"/>
      <c r="XM80" s="0"/>
      <c r="XN80" s="0"/>
      <c r="XO80" s="0"/>
      <c r="XP80" s="0"/>
      <c r="XQ80" s="0"/>
      <c r="XR80" s="0"/>
      <c r="XS80" s="0"/>
      <c r="XT80" s="0"/>
      <c r="XU80" s="0"/>
      <c r="XV80" s="0"/>
      <c r="XW80" s="0"/>
      <c r="XX80" s="0"/>
      <c r="XY80" s="0"/>
      <c r="XZ80" s="0"/>
      <c r="YA80" s="0"/>
      <c r="YB80" s="0"/>
      <c r="YC80" s="0"/>
      <c r="YD80" s="0"/>
      <c r="YE80" s="0"/>
      <c r="YF80" s="0"/>
      <c r="YG80" s="0"/>
      <c r="YH80" s="0"/>
      <c r="YI80" s="0"/>
      <c r="YJ80" s="0"/>
      <c r="YK80" s="0"/>
      <c r="YL80" s="0"/>
      <c r="YM80" s="0"/>
      <c r="YN80" s="0"/>
      <c r="YO80" s="0"/>
      <c r="YP80" s="0"/>
      <c r="YQ80" s="0"/>
      <c r="YR80" s="0"/>
      <c r="YS80" s="0"/>
      <c r="YT80" s="0"/>
      <c r="YU80" s="0"/>
      <c r="YV80" s="0"/>
      <c r="YW80" s="0"/>
      <c r="YX80" s="0"/>
      <c r="YY80" s="0"/>
      <c r="YZ80" s="0"/>
      <c r="ZA80" s="0"/>
      <c r="ZB80" s="0"/>
      <c r="ZC80" s="0"/>
      <c r="ZD80" s="0"/>
      <c r="ZE80" s="0"/>
      <c r="ZF80" s="0"/>
      <c r="ZG80" s="0"/>
      <c r="ZH80" s="0"/>
      <c r="ZI80" s="0"/>
      <c r="ZJ80" s="0"/>
      <c r="ZK80" s="0"/>
      <c r="ZL80" s="0"/>
      <c r="ZM80" s="0"/>
      <c r="ZN80" s="0"/>
      <c r="ZO80" s="0"/>
      <c r="ZP80" s="0"/>
      <c r="ZQ80" s="0"/>
      <c r="ZR80" s="0"/>
      <c r="ZS80" s="0"/>
      <c r="ZT80" s="0"/>
      <c r="ZU80" s="0"/>
      <c r="ZV80" s="0"/>
      <c r="ZW80" s="0"/>
      <c r="ZX80" s="0"/>
      <c r="ZY80" s="0"/>
      <c r="ZZ80" s="0"/>
      <c r="AAA80" s="0"/>
      <c r="AAB80" s="0"/>
      <c r="AAC80" s="0"/>
      <c r="AAD80" s="0"/>
      <c r="AAE80" s="0"/>
      <c r="AAF80" s="0"/>
      <c r="AAG80" s="0"/>
      <c r="AAH80" s="0"/>
      <c r="AAI80" s="0"/>
      <c r="AAJ80" s="0"/>
      <c r="AAK80" s="0"/>
      <c r="AAL80" s="0"/>
      <c r="AAM80" s="0"/>
      <c r="AAN80" s="0"/>
      <c r="AAO80" s="0"/>
      <c r="AAP80" s="0"/>
      <c r="AAQ80" s="0"/>
      <c r="AAR80" s="0"/>
      <c r="AAS80" s="0"/>
      <c r="AAT80" s="0"/>
      <c r="AAU80" s="0"/>
      <c r="AAV80" s="0"/>
      <c r="AAW80" s="0"/>
      <c r="AAX80" s="0"/>
      <c r="AAY80" s="0"/>
      <c r="AAZ80" s="0"/>
      <c r="ABA80" s="0"/>
      <c r="ABB80" s="0"/>
      <c r="ABC80" s="0"/>
      <c r="ABD80" s="0"/>
      <c r="ABE80" s="0"/>
      <c r="ABF80" s="0"/>
      <c r="ABG80" s="0"/>
      <c r="ABH80" s="0"/>
      <c r="ABI80" s="0"/>
      <c r="ABJ80" s="0"/>
      <c r="ABK80" s="0"/>
      <c r="ABL80" s="0"/>
      <c r="ABM80" s="0"/>
      <c r="ABN80" s="0"/>
      <c r="ABO80" s="0"/>
      <c r="ABP80" s="0"/>
      <c r="ABQ80" s="0"/>
      <c r="ABR80" s="0"/>
      <c r="ABS80" s="0"/>
      <c r="ABT80" s="0"/>
      <c r="ABU80" s="0"/>
      <c r="ABV80" s="0"/>
      <c r="ABW80" s="0"/>
      <c r="ABX80" s="0"/>
      <c r="ABY80" s="0"/>
      <c r="ABZ80" s="0"/>
      <c r="ACA80" s="0"/>
      <c r="ACB80" s="0"/>
      <c r="ACC80" s="0"/>
      <c r="ACD80" s="0"/>
      <c r="ACE80" s="0"/>
      <c r="ACF80" s="0"/>
      <c r="ACG80" s="0"/>
      <c r="ACH80" s="0"/>
      <c r="ACI80" s="0"/>
      <c r="ACJ80" s="0"/>
      <c r="ACK80" s="0"/>
      <c r="ACL80" s="0"/>
      <c r="ACM80" s="0"/>
      <c r="ACN80" s="0"/>
      <c r="ACO80" s="0"/>
      <c r="ACP80" s="0"/>
      <c r="ACQ80" s="0"/>
      <c r="ACR80" s="0"/>
      <c r="ACS80" s="0"/>
      <c r="ACT80" s="0"/>
      <c r="ACU80" s="0"/>
      <c r="ACV80" s="0"/>
      <c r="ACW80" s="0"/>
      <c r="ACX80" s="0"/>
      <c r="ACY80" s="0"/>
      <c r="ACZ80" s="0"/>
      <c r="ADA80" s="0"/>
      <c r="ADB80" s="0"/>
      <c r="ADC80" s="0"/>
      <c r="ADD80" s="0"/>
      <c r="ADE80" s="0"/>
      <c r="ADF80" s="0"/>
      <c r="ADG80" s="0"/>
      <c r="ADH80" s="0"/>
      <c r="ADI80" s="0"/>
      <c r="ADJ80" s="0"/>
      <c r="ADK80" s="0"/>
      <c r="ADL80" s="0"/>
      <c r="ADM80" s="0"/>
      <c r="ADN80" s="0"/>
      <c r="ADO80" s="0"/>
      <c r="ADP80" s="0"/>
      <c r="ADQ80" s="0"/>
      <c r="ADR80" s="0"/>
      <c r="ADS80" s="0"/>
      <c r="ADT80" s="0"/>
      <c r="ADU80" s="0"/>
      <c r="ADV80" s="0"/>
      <c r="ADW80" s="0"/>
      <c r="ADX80" s="0"/>
      <c r="ADY80" s="0"/>
      <c r="ADZ80" s="0"/>
      <c r="AEA80" s="0"/>
      <c r="AEB80" s="0"/>
      <c r="AEC80" s="0"/>
      <c r="AED80" s="0"/>
      <c r="AEE80" s="0"/>
      <c r="AEF80" s="0"/>
      <c r="AEG80" s="0"/>
      <c r="AEH80" s="0"/>
      <c r="AEI80" s="0"/>
      <c r="AEJ80" s="0"/>
      <c r="AEK80" s="0"/>
      <c r="AEL80" s="0"/>
      <c r="AEM80" s="0"/>
      <c r="AEN80" s="0"/>
      <c r="AEO80" s="0"/>
      <c r="AEP80" s="0"/>
      <c r="AEQ80" s="0"/>
      <c r="AER80" s="0"/>
      <c r="AES80" s="0"/>
      <c r="AET80" s="0"/>
      <c r="AEU80" s="0"/>
      <c r="AEV80" s="0"/>
      <c r="AEW80" s="0"/>
      <c r="AEX80" s="0"/>
      <c r="AEY80" s="0"/>
      <c r="AEZ80" s="0"/>
      <c r="AFA80" s="0"/>
      <c r="AFB80" s="0"/>
      <c r="AFC80" s="0"/>
      <c r="AFD80" s="0"/>
      <c r="AFE80" s="0"/>
      <c r="AFF80" s="0"/>
      <c r="AFG80" s="0"/>
      <c r="AFH80" s="0"/>
      <c r="AFI80" s="0"/>
      <c r="AFJ80" s="0"/>
      <c r="AFK80" s="0"/>
      <c r="AFL80" s="0"/>
      <c r="AFM80" s="0"/>
      <c r="AFN80" s="0"/>
      <c r="AFO80" s="0"/>
      <c r="AFP80" s="0"/>
      <c r="AFQ80" s="0"/>
      <c r="AFR80" s="0"/>
      <c r="AFS80" s="0"/>
      <c r="AFT80" s="0"/>
      <c r="AFU80" s="0"/>
      <c r="AFV80" s="0"/>
      <c r="AFW80" s="0"/>
      <c r="AFX80" s="0"/>
      <c r="AFY80" s="0"/>
      <c r="AFZ80" s="0"/>
      <c r="AGA80" s="0"/>
      <c r="AGB80" s="0"/>
      <c r="AGC80" s="0"/>
      <c r="AGD80" s="0"/>
      <c r="AGE80" s="0"/>
      <c r="AGF80" s="0"/>
      <c r="AGG80" s="0"/>
      <c r="AGH80" s="0"/>
      <c r="AGI80" s="0"/>
      <c r="AGJ80" s="0"/>
      <c r="AGK80" s="0"/>
      <c r="AGL80" s="0"/>
      <c r="AGM80" s="0"/>
      <c r="AGN80" s="0"/>
      <c r="AGO80" s="0"/>
      <c r="AGP80" s="0"/>
      <c r="AGQ80" s="0"/>
      <c r="AGR80" s="0"/>
      <c r="AGS80" s="0"/>
      <c r="AGT80" s="0"/>
      <c r="AGU80" s="0"/>
      <c r="AGV80" s="0"/>
      <c r="AGW80" s="0"/>
      <c r="AGX80" s="0"/>
      <c r="AGY80" s="0"/>
      <c r="AGZ80" s="0"/>
      <c r="AHA80" s="0"/>
      <c r="AHB80" s="0"/>
      <c r="AHC80" s="0"/>
      <c r="AHD80" s="0"/>
      <c r="AHE80" s="0"/>
      <c r="AHF80" s="0"/>
      <c r="AHG80" s="0"/>
      <c r="AHH80" s="0"/>
      <c r="AHI80" s="0"/>
      <c r="AHJ80" s="0"/>
      <c r="AHK80" s="0"/>
      <c r="AHL80" s="0"/>
      <c r="AHM80" s="0"/>
      <c r="AHN80" s="0"/>
      <c r="AHO80" s="0"/>
      <c r="AHP80" s="0"/>
      <c r="AHQ80" s="0"/>
      <c r="AHR80" s="0"/>
      <c r="AHS80" s="0"/>
      <c r="AHT80" s="0"/>
      <c r="AHU80" s="0"/>
      <c r="AHV80" s="0"/>
      <c r="AHW80" s="0"/>
      <c r="AHX80" s="0"/>
      <c r="AHY80" s="0"/>
      <c r="AHZ80" s="0"/>
      <c r="AIA80" s="0"/>
      <c r="AIB80" s="0"/>
      <c r="AIC80" s="0"/>
      <c r="AID80" s="0"/>
      <c r="AIE80" s="0"/>
      <c r="AIF80" s="0"/>
      <c r="AIG80" s="0"/>
      <c r="AIH80" s="0"/>
      <c r="AII80" s="0"/>
      <c r="AIJ80" s="0"/>
      <c r="AIK80" s="0"/>
      <c r="AIL80" s="0"/>
      <c r="AIM80" s="0"/>
      <c r="AIN80" s="0"/>
      <c r="AIO80" s="0"/>
      <c r="AIP80" s="0"/>
      <c r="AIQ80" s="0"/>
      <c r="AIR80" s="0"/>
      <c r="AIS80" s="0"/>
      <c r="AIT80" s="0"/>
      <c r="AIU80" s="0"/>
      <c r="AIV80" s="0"/>
      <c r="AIW80" s="0"/>
      <c r="AIX80" s="0"/>
      <c r="AIY80" s="0"/>
      <c r="AIZ80" s="0"/>
      <c r="AJA80" s="0"/>
      <c r="AJB80" s="0"/>
      <c r="AJC80" s="0"/>
      <c r="AJD80" s="0"/>
      <c r="AJE80" s="0"/>
      <c r="AJF80" s="0"/>
      <c r="AJG80" s="0"/>
      <c r="AJH80" s="0"/>
      <c r="AJI80" s="0"/>
      <c r="AJJ80" s="0"/>
      <c r="AJK80" s="0"/>
      <c r="AJL80" s="0"/>
      <c r="AJM80" s="0"/>
      <c r="AJN80" s="0"/>
      <c r="AJO80" s="0"/>
      <c r="AJP80" s="0"/>
      <c r="AJQ80" s="0"/>
      <c r="AJR80" s="0"/>
      <c r="AJS80" s="0"/>
      <c r="AJT80" s="0"/>
      <c r="AJU80" s="0"/>
      <c r="AJV80" s="0"/>
      <c r="AJW80" s="0"/>
      <c r="AJX80" s="0"/>
      <c r="AJY80" s="0"/>
      <c r="AJZ80" s="0"/>
      <c r="AKA80" s="0"/>
      <c r="AKB80" s="0"/>
      <c r="AKC80" s="0"/>
      <c r="AKD80" s="0"/>
      <c r="AKE80" s="0"/>
      <c r="AKF80" s="0"/>
      <c r="AKG80" s="0"/>
      <c r="AKH80" s="0"/>
      <c r="AKI80" s="0"/>
      <c r="AKJ80" s="0"/>
      <c r="AKK80" s="0"/>
      <c r="AKL80" s="0"/>
      <c r="AKM80" s="0"/>
      <c r="AKN80" s="0"/>
      <c r="AKO80" s="0"/>
      <c r="AKP80" s="0"/>
      <c r="AKQ80" s="0"/>
      <c r="AKR80" s="0"/>
      <c r="AKS80" s="0"/>
      <c r="AKT80" s="0"/>
      <c r="AKU80" s="0"/>
      <c r="AKV80" s="0"/>
      <c r="AKW80" s="0"/>
      <c r="AKX80" s="0"/>
      <c r="AKY80" s="0"/>
      <c r="AKZ80" s="0"/>
      <c r="ALA80" s="0"/>
      <c r="ALB80" s="0"/>
      <c r="ALC80" s="0"/>
      <c r="ALD80" s="0"/>
      <c r="ALE80" s="0"/>
      <c r="ALF80" s="0"/>
      <c r="ALG80" s="0"/>
      <c r="ALH80" s="0"/>
      <c r="ALI80" s="0"/>
      <c r="ALJ80" s="0"/>
      <c r="ALK80" s="0"/>
      <c r="ALL80" s="0"/>
      <c r="ALM80" s="0"/>
      <c r="ALN80" s="0"/>
      <c r="ALO80" s="0"/>
      <c r="ALP80" s="0"/>
      <c r="ALQ80" s="0"/>
      <c r="ALR80" s="0"/>
      <c r="ALS80" s="0"/>
      <c r="ALT80" s="0"/>
      <c r="ALU80" s="0"/>
      <c r="ALV80" s="0"/>
      <c r="ALW80" s="0"/>
      <c r="ALX80" s="0"/>
      <c r="ALY80" s="0"/>
      <c r="ALZ80" s="0"/>
      <c r="AMA80" s="0"/>
      <c r="AMB80" s="0"/>
      <c r="AMC80" s="0"/>
      <c r="AMD80" s="0"/>
      <c r="AME80" s="0"/>
      <c r="AMF80" s="0"/>
      <c r="AMG80" s="0"/>
      <c r="AMH80" s="0"/>
      <c r="AMI80" s="0"/>
      <c r="AMJ80" s="0"/>
    </row>
    <row r="81" s="30" customFormat="true" ht="26.45" hidden="false" customHeight="true" outlineLevel="0" collapsed="false">
      <c r="A81" s="39" t="s">
        <v>125</v>
      </c>
      <c r="B81" s="39" t="s">
        <v>126</v>
      </c>
      <c r="C81" s="34" t="s">
        <v>127</v>
      </c>
      <c r="D81" s="68" t="s">
        <v>128</v>
      </c>
      <c r="E81" s="69" t="n">
        <v>0.18</v>
      </c>
      <c r="F81" s="70" t="n">
        <v>0.18</v>
      </c>
      <c r="G81" s="71" t="n">
        <v>0.18</v>
      </c>
      <c r="H81" s="70" t="n">
        <v>0.18</v>
      </c>
      <c r="I81" s="72" t="n">
        <f aca="false">H81</f>
        <v>0.18</v>
      </c>
    </row>
    <row r="82" s="52" customFormat="true" ht="12.75" hidden="false" customHeight="false" outlineLevel="0" collapsed="false">
      <c r="A82" s="39"/>
      <c r="B82" s="39"/>
      <c r="C82" s="73" t="s">
        <v>129</v>
      </c>
      <c r="D82" s="68"/>
      <c r="E82" s="69"/>
      <c r="F82" s="70"/>
      <c r="G82" s="71"/>
      <c r="H82" s="70"/>
      <c r="I82" s="72"/>
    </row>
    <row r="83" s="52" customFormat="true" ht="12.75" hidden="false" customHeight="false" outlineLevel="0" collapsed="false">
      <c r="A83" s="39"/>
      <c r="B83" s="39"/>
      <c r="C83" s="73" t="s">
        <v>130</v>
      </c>
      <c r="D83" s="68"/>
      <c r="E83" s="69"/>
      <c r="F83" s="70"/>
      <c r="G83" s="71"/>
      <c r="H83" s="70"/>
      <c r="I83" s="72"/>
    </row>
    <row r="84" customFormat="false" ht="12.75" hidden="false" customHeight="false" outlineLevel="0" collapsed="false">
      <c r="A84" s="39"/>
      <c r="B84" s="39"/>
      <c r="C84" s="73" t="s">
        <v>131</v>
      </c>
      <c r="D84" s="68"/>
      <c r="E84" s="69"/>
      <c r="F84" s="70"/>
      <c r="G84" s="71"/>
      <c r="H84" s="70"/>
      <c r="I84" s="72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  <c r="IW84" s="0"/>
      <c r="IX84" s="0"/>
      <c r="IY84" s="0"/>
      <c r="IZ84" s="0"/>
      <c r="JA84" s="0"/>
      <c r="JB84" s="0"/>
      <c r="JC84" s="0"/>
      <c r="JD84" s="0"/>
      <c r="JE84" s="0"/>
      <c r="JF84" s="0"/>
      <c r="JG84" s="0"/>
      <c r="JH84" s="0"/>
      <c r="JI84" s="0"/>
      <c r="JJ84" s="0"/>
      <c r="JK84" s="0"/>
      <c r="JL84" s="0"/>
      <c r="JM84" s="0"/>
      <c r="JN84" s="0"/>
      <c r="JO84" s="0"/>
      <c r="JP84" s="0"/>
      <c r="JQ84" s="0"/>
      <c r="JR84" s="0"/>
      <c r="JS84" s="0"/>
      <c r="JT84" s="0"/>
      <c r="JU84" s="0"/>
      <c r="JV84" s="0"/>
      <c r="JW84" s="0"/>
      <c r="JX84" s="0"/>
      <c r="JY84" s="0"/>
      <c r="JZ84" s="0"/>
      <c r="KA84" s="0"/>
      <c r="KB84" s="0"/>
      <c r="KC84" s="0"/>
      <c r="KD84" s="0"/>
      <c r="KE84" s="0"/>
      <c r="KF84" s="0"/>
      <c r="KG84" s="0"/>
      <c r="KH84" s="0"/>
      <c r="KI84" s="0"/>
      <c r="KJ84" s="0"/>
      <c r="KK84" s="0"/>
      <c r="KL84" s="0"/>
      <c r="KM84" s="0"/>
      <c r="KN84" s="0"/>
      <c r="KO84" s="0"/>
      <c r="KP84" s="0"/>
      <c r="KQ84" s="0"/>
      <c r="KR84" s="0"/>
      <c r="KS84" s="0"/>
      <c r="KT84" s="0"/>
      <c r="KU84" s="0"/>
      <c r="KV84" s="0"/>
      <c r="KW84" s="0"/>
      <c r="KX84" s="0"/>
      <c r="KY84" s="0"/>
      <c r="KZ84" s="0"/>
      <c r="LA84" s="0"/>
      <c r="LB84" s="0"/>
      <c r="LC84" s="0"/>
      <c r="LD84" s="0"/>
      <c r="LE84" s="0"/>
      <c r="LF84" s="0"/>
      <c r="LG84" s="0"/>
      <c r="LH84" s="0"/>
      <c r="LI84" s="0"/>
      <c r="LJ84" s="0"/>
      <c r="LK84" s="0"/>
      <c r="LL84" s="0"/>
      <c r="LM84" s="0"/>
      <c r="LN84" s="0"/>
      <c r="LO84" s="0"/>
      <c r="LP84" s="0"/>
      <c r="LQ84" s="0"/>
      <c r="LR84" s="0"/>
      <c r="LS84" s="0"/>
      <c r="LT84" s="0"/>
      <c r="LU84" s="0"/>
      <c r="LV84" s="0"/>
      <c r="LW84" s="0"/>
      <c r="LX84" s="0"/>
      <c r="LY84" s="0"/>
      <c r="LZ84" s="0"/>
      <c r="MA84" s="0"/>
      <c r="MB84" s="0"/>
      <c r="MC84" s="0"/>
      <c r="MD84" s="0"/>
      <c r="ME84" s="0"/>
      <c r="MF84" s="0"/>
      <c r="MG84" s="0"/>
      <c r="MH84" s="0"/>
      <c r="MI84" s="0"/>
      <c r="MJ84" s="0"/>
      <c r="MK84" s="0"/>
      <c r="ML84" s="0"/>
      <c r="MM84" s="0"/>
      <c r="MN84" s="0"/>
      <c r="MO84" s="0"/>
      <c r="MP84" s="0"/>
      <c r="MQ84" s="0"/>
      <c r="MR84" s="0"/>
      <c r="MS84" s="0"/>
      <c r="MT84" s="0"/>
      <c r="MU84" s="0"/>
      <c r="MV84" s="0"/>
      <c r="MW84" s="0"/>
      <c r="MX84" s="0"/>
      <c r="MY84" s="0"/>
      <c r="MZ84" s="0"/>
      <c r="NA84" s="0"/>
      <c r="NB84" s="0"/>
      <c r="NC84" s="0"/>
      <c r="ND84" s="0"/>
      <c r="NE84" s="0"/>
      <c r="NF84" s="0"/>
      <c r="NG84" s="0"/>
      <c r="NH84" s="0"/>
      <c r="NI84" s="0"/>
      <c r="NJ84" s="0"/>
      <c r="NK84" s="0"/>
      <c r="NL84" s="0"/>
      <c r="NM84" s="0"/>
      <c r="NN84" s="0"/>
      <c r="NO84" s="0"/>
      <c r="NP84" s="0"/>
      <c r="NQ84" s="0"/>
      <c r="NR84" s="0"/>
      <c r="NS84" s="0"/>
      <c r="NT84" s="0"/>
      <c r="NU84" s="0"/>
      <c r="NV84" s="0"/>
      <c r="NW84" s="0"/>
      <c r="NX84" s="0"/>
      <c r="NY84" s="0"/>
      <c r="NZ84" s="0"/>
      <c r="OA84" s="0"/>
      <c r="OB84" s="0"/>
      <c r="OC84" s="0"/>
      <c r="OD84" s="0"/>
      <c r="OE84" s="0"/>
      <c r="OF84" s="0"/>
      <c r="OG84" s="0"/>
      <c r="OH84" s="0"/>
      <c r="OI84" s="0"/>
      <c r="OJ84" s="0"/>
      <c r="OK84" s="0"/>
      <c r="OL84" s="0"/>
      <c r="OM84" s="0"/>
      <c r="ON84" s="0"/>
      <c r="OO84" s="0"/>
      <c r="OP84" s="0"/>
      <c r="OQ84" s="0"/>
      <c r="OR84" s="0"/>
      <c r="OS84" s="0"/>
      <c r="OT84" s="0"/>
      <c r="OU84" s="0"/>
      <c r="OV84" s="0"/>
      <c r="OW84" s="0"/>
      <c r="OX84" s="0"/>
      <c r="OY84" s="0"/>
      <c r="OZ84" s="0"/>
      <c r="PA84" s="0"/>
      <c r="PB84" s="0"/>
      <c r="PC84" s="0"/>
      <c r="PD84" s="0"/>
      <c r="PE84" s="0"/>
      <c r="PF84" s="0"/>
      <c r="PG84" s="0"/>
      <c r="PH84" s="0"/>
      <c r="PI84" s="0"/>
      <c r="PJ84" s="0"/>
      <c r="PK84" s="0"/>
      <c r="PL84" s="0"/>
      <c r="PM84" s="0"/>
      <c r="PN84" s="0"/>
      <c r="PO84" s="0"/>
      <c r="PP84" s="0"/>
      <c r="PQ84" s="0"/>
      <c r="PR84" s="0"/>
      <c r="PS84" s="0"/>
      <c r="PT84" s="0"/>
      <c r="PU84" s="0"/>
      <c r="PV84" s="0"/>
      <c r="PW84" s="0"/>
      <c r="PX84" s="0"/>
      <c r="PY84" s="0"/>
      <c r="PZ84" s="0"/>
      <c r="QA84" s="0"/>
      <c r="QB84" s="0"/>
      <c r="QC84" s="0"/>
      <c r="QD84" s="0"/>
      <c r="QE84" s="0"/>
      <c r="QF84" s="0"/>
      <c r="QG84" s="0"/>
      <c r="QH84" s="0"/>
      <c r="QI84" s="0"/>
      <c r="QJ84" s="0"/>
      <c r="QK84" s="0"/>
      <c r="QL84" s="0"/>
      <c r="QM84" s="0"/>
      <c r="QN84" s="0"/>
      <c r="QO84" s="0"/>
      <c r="QP84" s="0"/>
      <c r="QQ84" s="0"/>
      <c r="QR84" s="0"/>
      <c r="QS84" s="0"/>
      <c r="QT84" s="0"/>
      <c r="QU84" s="0"/>
      <c r="QV84" s="0"/>
      <c r="QW84" s="0"/>
      <c r="QX84" s="0"/>
      <c r="QY84" s="0"/>
      <c r="QZ84" s="0"/>
      <c r="RA84" s="0"/>
      <c r="RB84" s="0"/>
      <c r="RC84" s="0"/>
      <c r="RD84" s="0"/>
      <c r="RE84" s="0"/>
      <c r="RF84" s="0"/>
      <c r="RG84" s="0"/>
      <c r="RH84" s="0"/>
      <c r="RI84" s="0"/>
      <c r="RJ84" s="0"/>
      <c r="RK84" s="0"/>
      <c r="RL84" s="0"/>
      <c r="RM84" s="0"/>
      <c r="RN84" s="0"/>
      <c r="RO84" s="0"/>
      <c r="RP84" s="0"/>
      <c r="RQ84" s="0"/>
      <c r="RR84" s="0"/>
      <c r="RS84" s="0"/>
      <c r="RT84" s="0"/>
      <c r="RU84" s="0"/>
      <c r="RV84" s="0"/>
      <c r="RW84" s="0"/>
      <c r="RX84" s="0"/>
      <c r="RY84" s="0"/>
      <c r="RZ84" s="0"/>
      <c r="SA84" s="0"/>
      <c r="SB84" s="0"/>
      <c r="SC84" s="0"/>
      <c r="SD84" s="0"/>
      <c r="SE84" s="0"/>
      <c r="SF84" s="0"/>
      <c r="SG84" s="0"/>
      <c r="SH84" s="0"/>
      <c r="SI84" s="0"/>
      <c r="SJ84" s="0"/>
      <c r="SK84" s="0"/>
      <c r="SL84" s="0"/>
      <c r="SM84" s="0"/>
      <c r="SN84" s="0"/>
      <c r="SO84" s="0"/>
      <c r="SP84" s="0"/>
      <c r="SQ84" s="0"/>
      <c r="SR84" s="0"/>
      <c r="SS84" s="0"/>
      <c r="ST84" s="0"/>
      <c r="SU84" s="0"/>
      <c r="SV84" s="0"/>
      <c r="SW84" s="0"/>
      <c r="SX84" s="0"/>
      <c r="SY84" s="0"/>
      <c r="SZ84" s="0"/>
      <c r="TA84" s="0"/>
      <c r="TB84" s="0"/>
      <c r="TC84" s="0"/>
      <c r="TD84" s="0"/>
      <c r="TE84" s="0"/>
      <c r="TF84" s="0"/>
      <c r="TG84" s="0"/>
      <c r="TH84" s="0"/>
      <c r="TI84" s="0"/>
      <c r="TJ84" s="0"/>
      <c r="TK84" s="0"/>
      <c r="TL84" s="0"/>
      <c r="TM84" s="0"/>
      <c r="TN84" s="0"/>
      <c r="TO84" s="0"/>
      <c r="TP84" s="0"/>
      <c r="TQ84" s="0"/>
      <c r="TR84" s="0"/>
      <c r="TS84" s="0"/>
      <c r="TT84" s="0"/>
      <c r="TU84" s="0"/>
      <c r="TV84" s="0"/>
      <c r="TW84" s="0"/>
      <c r="TX84" s="0"/>
      <c r="TY84" s="0"/>
      <c r="TZ84" s="0"/>
      <c r="UA84" s="0"/>
      <c r="UB84" s="0"/>
      <c r="UC84" s="0"/>
      <c r="UD84" s="0"/>
      <c r="UE84" s="0"/>
      <c r="UF84" s="0"/>
      <c r="UG84" s="0"/>
      <c r="UH84" s="0"/>
      <c r="UI84" s="0"/>
      <c r="UJ84" s="0"/>
      <c r="UK84" s="0"/>
      <c r="UL84" s="0"/>
      <c r="UM84" s="0"/>
      <c r="UN84" s="0"/>
      <c r="UO84" s="0"/>
      <c r="UP84" s="0"/>
      <c r="UQ84" s="0"/>
      <c r="UR84" s="0"/>
      <c r="US84" s="0"/>
      <c r="UT84" s="0"/>
      <c r="UU84" s="0"/>
      <c r="UV84" s="0"/>
      <c r="UW84" s="0"/>
      <c r="UX84" s="0"/>
      <c r="UY84" s="0"/>
      <c r="UZ84" s="0"/>
      <c r="VA84" s="0"/>
      <c r="VB84" s="0"/>
      <c r="VC84" s="0"/>
      <c r="VD84" s="0"/>
      <c r="VE84" s="0"/>
      <c r="VF84" s="0"/>
      <c r="VG84" s="0"/>
      <c r="VH84" s="0"/>
      <c r="VI84" s="0"/>
      <c r="VJ84" s="0"/>
      <c r="VK84" s="0"/>
      <c r="VL84" s="0"/>
      <c r="VM84" s="0"/>
      <c r="VN84" s="0"/>
      <c r="VO84" s="0"/>
      <c r="VP84" s="0"/>
      <c r="VQ84" s="0"/>
      <c r="VR84" s="0"/>
      <c r="VS84" s="0"/>
      <c r="VT84" s="0"/>
      <c r="VU84" s="0"/>
      <c r="VV84" s="0"/>
      <c r="VW84" s="0"/>
      <c r="VX84" s="0"/>
      <c r="VY84" s="0"/>
      <c r="VZ84" s="0"/>
      <c r="WA84" s="0"/>
      <c r="WB84" s="0"/>
      <c r="WC84" s="0"/>
      <c r="WD84" s="0"/>
      <c r="WE84" s="0"/>
      <c r="WF84" s="0"/>
      <c r="WG84" s="0"/>
      <c r="WH84" s="0"/>
      <c r="WI84" s="0"/>
      <c r="WJ84" s="0"/>
      <c r="WK84" s="0"/>
      <c r="WL84" s="0"/>
      <c r="WM84" s="0"/>
      <c r="WN84" s="0"/>
      <c r="WO84" s="0"/>
      <c r="WP84" s="0"/>
      <c r="WQ84" s="0"/>
      <c r="WR84" s="0"/>
      <c r="WS84" s="0"/>
      <c r="WT84" s="0"/>
      <c r="WU84" s="0"/>
      <c r="WV84" s="0"/>
      <c r="WW84" s="0"/>
      <c r="WX84" s="0"/>
      <c r="WY84" s="0"/>
      <c r="WZ84" s="0"/>
      <c r="XA84" s="0"/>
      <c r="XB84" s="0"/>
      <c r="XC84" s="0"/>
      <c r="XD84" s="0"/>
      <c r="XE84" s="0"/>
      <c r="XF84" s="0"/>
      <c r="XG84" s="0"/>
      <c r="XH84" s="0"/>
      <c r="XI84" s="0"/>
      <c r="XJ84" s="0"/>
      <c r="XK84" s="0"/>
      <c r="XL84" s="0"/>
      <c r="XM84" s="0"/>
      <c r="XN84" s="0"/>
      <c r="XO84" s="0"/>
      <c r="XP84" s="0"/>
      <c r="XQ84" s="0"/>
      <c r="XR84" s="0"/>
      <c r="XS84" s="0"/>
      <c r="XT84" s="0"/>
      <c r="XU84" s="0"/>
      <c r="XV84" s="0"/>
      <c r="XW84" s="0"/>
      <c r="XX84" s="0"/>
      <c r="XY84" s="0"/>
      <c r="XZ84" s="0"/>
      <c r="YA84" s="0"/>
      <c r="YB84" s="0"/>
      <c r="YC84" s="0"/>
      <c r="YD84" s="0"/>
      <c r="YE84" s="0"/>
      <c r="YF84" s="0"/>
      <c r="YG84" s="0"/>
      <c r="YH84" s="0"/>
      <c r="YI84" s="0"/>
      <c r="YJ84" s="0"/>
      <c r="YK84" s="0"/>
      <c r="YL84" s="0"/>
      <c r="YM84" s="0"/>
      <c r="YN84" s="0"/>
      <c r="YO84" s="0"/>
      <c r="YP84" s="0"/>
      <c r="YQ84" s="0"/>
      <c r="YR84" s="0"/>
      <c r="YS84" s="0"/>
      <c r="YT84" s="0"/>
      <c r="YU84" s="0"/>
      <c r="YV84" s="0"/>
      <c r="YW84" s="0"/>
      <c r="YX84" s="0"/>
      <c r="YY84" s="0"/>
      <c r="YZ84" s="0"/>
      <c r="ZA84" s="0"/>
      <c r="ZB84" s="0"/>
      <c r="ZC84" s="0"/>
      <c r="ZD84" s="0"/>
      <c r="ZE84" s="0"/>
      <c r="ZF84" s="0"/>
      <c r="ZG84" s="0"/>
      <c r="ZH84" s="0"/>
      <c r="ZI84" s="0"/>
      <c r="ZJ84" s="0"/>
      <c r="ZK84" s="0"/>
      <c r="ZL84" s="0"/>
      <c r="ZM84" s="0"/>
      <c r="ZN84" s="0"/>
      <c r="ZO84" s="0"/>
      <c r="ZP84" s="0"/>
      <c r="ZQ84" s="0"/>
      <c r="ZR84" s="0"/>
      <c r="ZS84" s="0"/>
      <c r="ZT84" s="0"/>
      <c r="ZU84" s="0"/>
      <c r="ZV84" s="0"/>
      <c r="ZW84" s="0"/>
      <c r="ZX84" s="0"/>
      <c r="ZY84" s="0"/>
      <c r="ZZ84" s="0"/>
      <c r="AAA84" s="0"/>
      <c r="AAB84" s="0"/>
      <c r="AAC84" s="0"/>
      <c r="AAD84" s="0"/>
      <c r="AAE84" s="0"/>
      <c r="AAF84" s="0"/>
      <c r="AAG84" s="0"/>
      <c r="AAH84" s="0"/>
      <c r="AAI84" s="0"/>
      <c r="AAJ84" s="0"/>
      <c r="AAK84" s="0"/>
      <c r="AAL84" s="0"/>
      <c r="AAM84" s="0"/>
      <c r="AAN84" s="0"/>
      <c r="AAO84" s="0"/>
      <c r="AAP84" s="0"/>
      <c r="AAQ84" s="0"/>
      <c r="AAR84" s="0"/>
      <c r="AAS84" s="0"/>
      <c r="AAT84" s="0"/>
      <c r="AAU84" s="0"/>
      <c r="AAV84" s="0"/>
      <c r="AAW84" s="0"/>
      <c r="AAX84" s="0"/>
      <c r="AAY84" s="0"/>
      <c r="AAZ84" s="0"/>
      <c r="ABA84" s="0"/>
      <c r="ABB84" s="0"/>
      <c r="ABC84" s="0"/>
      <c r="ABD84" s="0"/>
      <c r="ABE84" s="0"/>
      <c r="ABF84" s="0"/>
      <c r="ABG84" s="0"/>
      <c r="ABH84" s="0"/>
      <c r="ABI84" s="0"/>
      <c r="ABJ84" s="0"/>
      <c r="ABK84" s="0"/>
      <c r="ABL84" s="0"/>
      <c r="ABM84" s="0"/>
      <c r="ABN84" s="0"/>
      <c r="ABO84" s="0"/>
      <c r="ABP84" s="0"/>
      <c r="ABQ84" s="0"/>
      <c r="ABR84" s="0"/>
      <c r="ABS84" s="0"/>
      <c r="ABT84" s="0"/>
      <c r="ABU84" s="0"/>
      <c r="ABV84" s="0"/>
      <c r="ABW84" s="0"/>
      <c r="ABX84" s="0"/>
      <c r="ABY84" s="0"/>
      <c r="ABZ84" s="0"/>
      <c r="ACA84" s="0"/>
      <c r="ACB84" s="0"/>
      <c r="ACC84" s="0"/>
      <c r="ACD84" s="0"/>
      <c r="ACE84" s="0"/>
      <c r="ACF84" s="0"/>
      <c r="ACG84" s="0"/>
      <c r="ACH84" s="0"/>
      <c r="ACI84" s="0"/>
      <c r="ACJ84" s="0"/>
      <c r="ACK84" s="0"/>
      <c r="ACL84" s="0"/>
      <c r="ACM84" s="0"/>
      <c r="ACN84" s="0"/>
      <c r="ACO84" s="0"/>
      <c r="ACP84" s="0"/>
      <c r="ACQ84" s="0"/>
      <c r="ACR84" s="0"/>
      <c r="ACS84" s="0"/>
      <c r="ACT84" s="0"/>
      <c r="ACU84" s="0"/>
      <c r="ACV84" s="0"/>
      <c r="ACW84" s="0"/>
      <c r="ACX84" s="0"/>
      <c r="ACY84" s="0"/>
      <c r="ACZ84" s="0"/>
      <c r="ADA84" s="0"/>
      <c r="ADB84" s="0"/>
      <c r="ADC84" s="0"/>
      <c r="ADD84" s="0"/>
      <c r="ADE84" s="0"/>
      <c r="ADF84" s="0"/>
      <c r="ADG84" s="0"/>
      <c r="ADH84" s="0"/>
      <c r="ADI84" s="0"/>
      <c r="ADJ84" s="0"/>
      <c r="ADK84" s="0"/>
      <c r="ADL84" s="0"/>
      <c r="ADM84" s="0"/>
      <c r="ADN84" s="0"/>
      <c r="ADO84" s="0"/>
      <c r="ADP84" s="0"/>
      <c r="ADQ84" s="0"/>
      <c r="ADR84" s="0"/>
      <c r="ADS84" s="0"/>
      <c r="ADT84" s="0"/>
      <c r="ADU84" s="0"/>
      <c r="ADV84" s="0"/>
      <c r="ADW84" s="0"/>
      <c r="ADX84" s="0"/>
      <c r="ADY84" s="0"/>
      <c r="ADZ84" s="0"/>
      <c r="AEA84" s="0"/>
      <c r="AEB84" s="0"/>
      <c r="AEC84" s="0"/>
      <c r="AED84" s="0"/>
      <c r="AEE84" s="0"/>
      <c r="AEF84" s="0"/>
      <c r="AEG84" s="0"/>
      <c r="AEH84" s="0"/>
      <c r="AEI84" s="0"/>
      <c r="AEJ84" s="0"/>
      <c r="AEK84" s="0"/>
      <c r="AEL84" s="0"/>
      <c r="AEM84" s="0"/>
      <c r="AEN84" s="0"/>
      <c r="AEO84" s="0"/>
      <c r="AEP84" s="0"/>
      <c r="AEQ84" s="0"/>
      <c r="AER84" s="0"/>
      <c r="AES84" s="0"/>
      <c r="AET84" s="0"/>
      <c r="AEU84" s="0"/>
      <c r="AEV84" s="0"/>
      <c r="AEW84" s="0"/>
      <c r="AEX84" s="0"/>
      <c r="AEY84" s="0"/>
      <c r="AEZ84" s="0"/>
      <c r="AFA84" s="0"/>
      <c r="AFB84" s="0"/>
      <c r="AFC84" s="0"/>
      <c r="AFD84" s="0"/>
      <c r="AFE84" s="0"/>
      <c r="AFF84" s="0"/>
      <c r="AFG84" s="0"/>
      <c r="AFH84" s="0"/>
      <c r="AFI84" s="0"/>
      <c r="AFJ84" s="0"/>
      <c r="AFK84" s="0"/>
      <c r="AFL84" s="0"/>
      <c r="AFM84" s="0"/>
      <c r="AFN84" s="0"/>
      <c r="AFO84" s="0"/>
      <c r="AFP84" s="0"/>
      <c r="AFQ84" s="0"/>
      <c r="AFR84" s="0"/>
      <c r="AFS84" s="0"/>
      <c r="AFT84" s="0"/>
      <c r="AFU84" s="0"/>
      <c r="AFV84" s="0"/>
      <c r="AFW84" s="0"/>
      <c r="AFX84" s="0"/>
      <c r="AFY84" s="0"/>
      <c r="AFZ84" s="0"/>
      <c r="AGA84" s="0"/>
      <c r="AGB84" s="0"/>
      <c r="AGC84" s="0"/>
      <c r="AGD84" s="0"/>
      <c r="AGE84" s="0"/>
      <c r="AGF84" s="0"/>
      <c r="AGG84" s="0"/>
      <c r="AGH84" s="0"/>
      <c r="AGI84" s="0"/>
      <c r="AGJ84" s="0"/>
      <c r="AGK84" s="0"/>
      <c r="AGL84" s="0"/>
      <c r="AGM84" s="0"/>
      <c r="AGN84" s="0"/>
      <c r="AGO84" s="0"/>
      <c r="AGP84" s="0"/>
      <c r="AGQ84" s="0"/>
      <c r="AGR84" s="0"/>
      <c r="AGS84" s="0"/>
      <c r="AGT84" s="0"/>
      <c r="AGU84" s="0"/>
      <c r="AGV84" s="0"/>
      <c r="AGW84" s="0"/>
      <c r="AGX84" s="0"/>
      <c r="AGY84" s="0"/>
      <c r="AGZ84" s="0"/>
      <c r="AHA84" s="0"/>
      <c r="AHB84" s="0"/>
      <c r="AHC84" s="0"/>
      <c r="AHD84" s="0"/>
      <c r="AHE84" s="0"/>
      <c r="AHF84" s="0"/>
      <c r="AHG84" s="0"/>
      <c r="AHH84" s="0"/>
      <c r="AHI84" s="0"/>
      <c r="AHJ84" s="0"/>
      <c r="AHK84" s="0"/>
      <c r="AHL84" s="0"/>
      <c r="AHM84" s="0"/>
      <c r="AHN84" s="0"/>
      <c r="AHO84" s="0"/>
      <c r="AHP84" s="0"/>
      <c r="AHQ84" s="0"/>
      <c r="AHR84" s="0"/>
      <c r="AHS84" s="0"/>
      <c r="AHT84" s="0"/>
      <c r="AHU84" s="0"/>
      <c r="AHV84" s="0"/>
      <c r="AHW84" s="0"/>
      <c r="AHX84" s="0"/>
      <c r="AHY84" s="0"/>
      <c r="AHZ84" s="0"/>
      <c r="AIA84" s="0"/>
      <c r="AIB84" s="0"/>
      <c r="AIC84" s="0"/>
      <c r="AID84" s="0"/>
      <c r="AIE84" s="0"/>
      <c r="AIF84" s="0"/>
      <c r="AIG84" s="0"/>
      <c r="AIH84" s="0"/>
      <c r="AII84" s="0"/>
      <c r="AIJ84" s="0"/>
      <c r="AIK84" s="0"/>
      <c r="AIL84" s="0"/>
      <c r="AIM84" s="0"/>
      <c r="AIN84" s="0"/>
      <c r="AIO84" s="0"/>
      <c r="AIP84" s="0"/>
      <c r="AIQ84" s="0"/>
      <c r="AIR84" s="0"/>
      <c r="AIS84" s="0"/>
      <c r="AIT84" s="0"/>
      <c r="AIU84" s="0"/>
      <c r="AIV84" s="0"/>
      <c r="AIW84" s="0"/>
      <c r="AIX84" s="0"/>
      <c r="AIY84" s="0"/>
      <c r="AIZ84" s="0"/>
      <c r="AJA84" s="0"/>
      <c r="AJB84" s="0"/>
      <c r="AJC84" s="0"/>
      <c r="AJD84" s="0"/>
      <c r="AJE84" s="0"/>
      <c r="AJF84" s="0"/>
      <c r="AJG84" s="0"/>
      <c r="AJH84" s="0"/>
      <c r="AJI84" s="0"/>
      <c r="AJJ84" s="0"/>
      <c r="AJK84" s="0"/>
      <c r="AJL84" s="0"/>
      <c r="AJM84" s="0"/>
      <c r="AJN84" s="0"/>
      <c r="AJO84" s="0"/>
      <c r="AJP84" s="0"/>
      <c r="AJQ84" s="0"/>
      <c r="AJR84" s="0"/>
      <c r="AJS84" s="0"/>
      <c r="AJT84" s="0"/>
      <c r="AJU84" s="0"/>
      <c r="AJV84" s="0"/>
      <c r="AJW84" s="0"/>
      <c r="AJX84" s="0"/>
      <c r="AJY84" s="0"/>
      <c r="AJZ84" s="0"/>
      <c r="AKA84" s="0"/>
      <c r="AKB84" s="0"/>
      <c r="AKC84" s="0"/>
      <c r="AKD84" s="0"/>
      <c r="AKE84" s="0"/>
      <c r="AKF84" s="0"/>
      <c r="AKG84" s="0"/>
      <c r="AKH84" s="0"/>
      <c r="AKI84" s="0"/>
      <c r="AKJ84" s="0"/>
      <c r="AKK84" s="0"/>
      <c r="AKL84" s="0"/>
      <c r="AKM84" s="0"/>
      <c r="AKN84" s="0"/>
      <c r="AKO84" s="0"/>
      <c r="AKP84" s="0"/>
      <c r="AKQ84" s="0"/>
      <c r="AKR84" s="0"/>
      <c r="AKS84" s="0"/>
      <c r="AKT84" s="0"/>
      <c r="AKU84" s="0"/>
      <c r="AKV84" s="0"/>
      <c r="AKW84" s="0"/>
      <c r="AKX84" s="0"/>
      <c r="AKY84" s="0"/>
      <c r="AKZ84" s="0"/>
      <c r="ALA84" s="0"/>
      <c r="ALB84" s="0"/>
      <c r="ALC84" s="0"/>
      <c r="ALD84" s="0"/>
      <c r="ALE84" s="0"/>
      <c r="ALF84" s="0"/>
      <c r="ALG84" s="0"/>
      <c r="ALH84" s="0"/>
      <c r="ALI84" s="0"/>
      <c r="ALJ84" s="0"/>
      <c r="ALK84" s="0"/>
      <c r="ALL84" s="0"/>
      <c r="ALM84" s="0"/>
      <c r="ALN84" s="0"/>
      <c r="ALO84" s="0"/>
      <c r="ALP84" s="0"/>
      <c r="ALQ84" s="0"/>
      <c r="ALR84" s="0"/>
      <c r="ALS84" s="0"/>
      <c r="ALT84" s="0"/>
      <c r="ALU84" s="0"/>
      <c r="ALV84" s="0"/>
      <c r="ALW84" s="0"/>
      <c r="ALX84" s="0"/>
      <c r="ALY84" s="0"/>
      <c r="ALZ84" s="0"/>
      <c r="AMA84" s="0"/>
      <c r="AMB84" s="0"/>
      <c r="AMC84" s="0"/>
      <c r="AMD84" s="0"/>
      <c r="AME84" s="0"/>
      <c r="AMF84" s="0"/>
      <c r="AMG84" s="0"/>
      <c r="AMH84" s="0"/>
      <c r="AMI84" s="0"/>
      <c r="AMJ84" s="0"/>
    </row>
    <row r="85" s="30" customFormat="true" ht="51" hidden="false" customHeight="true" outlineLevel="0" collapsed="false">
      <c r="A85" s="33" t="s">
        <v>132</v>
      </c>
      <c r="B85" s="33" t="s">
        <v>133</v>
      </c>
      <c r="C85" s="34" t="s">
        <v>134</v>
      </c>
      <c r="D85" s="74" t="s">
        <v>128</v>
      </c>
      <c r="E85" s="75" t="n">
        <v>0.04</v>
      </c>
      <c r="F85" s="76" t="n">
        <f aca="false">E85*0.9091</f>
        <v>0.036364</v>
      </c>
      <c r="G85" s="71" t="n">
        <v>2.24</v>
      </c>
      <c r="H85" s="76" t="n">
        <v>0.04</v>
      </c>
      <c r="I85" s="71" t="n">
        <v>2.93</v>
      </c>
    </row>
    <row r="86" customFormat="false" ht="25.5" hidden="false" customHeight="false" outlineLevel="0" collapsed="false">
      <c r="A86" s="33"/>
      <c r="B86" s="33"/>
      <c r="C86" s="34" t="s">
        <v>135</v>
      </c>
      <c r="D86" s="44" t="s">
        <v>87</v>
      </c>
      <c r="E86" s="69" t="n">
        <v>0.04</v>
      </c>
      <c r="F86" s="76" t="n">
        <f aca="false">E86*0.9091</f>
        <v>0.036364</v>
      </c>
      <c r="G86" s="71"/>
      <c r="H86" s="70" t="n">
        <v>0.04</v>
      </c>
      <c r="I86" s="71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  <c r="IW86" s="0"/>
      <c r="IX86" s="0"/>
      <c r="IY86" s="0"/>
      <c r="IZ86" s="0"/>
      <c r="JA86" s="0"/>
      <c r="JB86" s="0"/>
      <c r="JC86" s="0"/>
      <c r="JD86" s="0"/>
      <c r="JE86" s="0"/>
      <c r="JF86" s="0"/>
      <c r="JG86" s="0"/>
      <c r="JH86" s="0"/>
      <c r="JI86" s="0"/>
      <c r="JJ86" s="0"/>
      <c r="JK86" s="0"/>
      <c r="JL86" s="0"/>
      <c r="JM86" s="0"/>
      <c r="JN86" s="0"/>
      <c r="JO86" s="0"/>
      <c r="JP86" s="0"/>
      <c r="JQ86" s="0"/>
      <c r="JR86" s="0"/>
      <c r="JS86" s="0"/>
      <c r="JT86" s="0"/>
      <c r="JU86" s="0"/>
      <c r="JV86" s="0"/>
      <c r="JW86" s="0"/>
      <c r="JX86" s="0"/>
      <c r="JY86" s="0"/>
      <c r="JZ86" s="0"/>
      <c r="KA86" s="0"/>
      <c r="KB86" s="0"/>
      <c r="KC86" s="0"/>
      <c r="KD86" s="0"/>
      <c r="KE86" s="0"/>
      <c r="KF86" s="0"/>
      <c r="KG86" s="0"/>
      <c r="KH86" s="0"/>
      <c r="KI86" s="0"/>
      <c r="KJ86" s="0"/>
      <c r="KK86" s="0"/>
      <c r="KL86" s="0"/>
      <c r="KM86" s="0"/>
      <c r="KN86" s="0"/>
      <c r="KO86" s="0"/>
      <c r="KP86" s="0"/>
      <c r="KQ86" s="0"/>
      <c r="KR86" s="0"/>
      <c r="KS86" s="0"/>
      <c r="KT86" s="0"/>
      <c r="KU86" s="0"/>
      <c r="KV86" s="0"/>
      <c r="KW86" s="0"/>
      <c r="KX86" s="0"/>
      <c r="KY86" s="0"/>
      <c r="KZ86" s="0"/>
      <c r="LA86" s="0"/>
      <c r="LB86" s="0"/>
      <c r="LC86" s="0"/>
      <c r="LD86" s="0"/>
      <c r="LE86" s="0"/>
      <c r="LF86" s="0"/>
      <c r="LG86" s="0"/>
      <c r="LH86" s="0"/>
      <c r="LI86" s="0"/>
      <c r="LJ86" s="0"/>
      <c r="LK86" s="0"/>
      <c r="LL86" s="0"/>
      <c r="LM86" s="0"/>
      <c r="LN86" s="0"/>
      <c r="LO86" s="0"/>
      <c r="LP86" s="0"/>
      <c r="LQ86" s="0"/>
      <c r="LR86" s="0"/>
      <c r="LS86" s="0"/>
      <c r="LT86" s="0"/>
      <c r="LU86" s="0"/>
      <c r="LV86" s="0"/>
      <c r="LW86" s="0"/>
      <c r="LX86" s="0"/>
      <c r="LY86" s="0"/>
      <c r="LZ86" s="0"/>
      <c r="MA86" s="0"/>
      <c r="MB86" s="0"/>
      <c r="MC86" s="0"/>
      <c r="MD86" s="0"/>
      <c r="ME86" s="0"/>
      <c r="MF86" s="0"/>
      <c r="MG86" s="0"/>
      <c r="MH86" s="0"/>
      <c r="MI86" s="0"/>
      <c r="MJ86" s="0"/>
      <c r="MK86" s="0"/>
      <c r="ML86" s="0"/>
      <c r="MM86" s="0"/>
      <c r="MN86" s="0"/>
      <c r="MO86" s="0"/>
      <c r="MP86" s="0"/>
      <c r="MQ86" s="0"/>
      <c r="MR86" s="0"/>
      <c r="MS86" s="0"/>
      <c r="MT86" s="0"/>
      <c r="MU86" s="0"/>
      <c r="MV86" s="0"/>
      <c r="MW86" s="0"/>
      <c r="MX86" s="0"/>
      <c r="MY86" s="0"/>
      <c r="MZ86" s="0"/>
      <c r="NA86" s="0"/>
      <c r="NB86" s="0"/>
      <c r="NC86" s="0"/>
      <c r="ND86" s="0"/>
      <c r="NE86" s="0"/>
      <c r="NF86" s="0"/>
      <c r="NG86" s="0"/>
      <c r="NH86" s="0"/>
      <c r="NI86" s="0"/>
      <c r="NJ86" s="0"/>
      <c r="NK86" s="0"/>
      <c r="NL86" s="0"/>
      <c r="NM86" s="0"/>
      <c r="NN86" s="0"/>
      <c r="NO86" s="0"/>
      <c r="NP86" s="0"/>
      <c r="NQ86" s="0"/>
      <c r="NR86" s="0"/>
      <c r="NS86" s="0"/>
      <c r="NT86" s="0"/>
      <c r="NU86" s="0"/>
      <c r="NV86" s="0"/>
      <c r="NW86" s="0"/>
      <c r="NX86" s="0"/>
      <c r="NY86" s="0"/>
      <c r="NZ86" s="0"/>
      <c r="OA86" s="0"/>
      <c r="OB86" s="0"/>
      <c r="OC86" s="0"/>
      <c r="OD86" s="0"/>
      <c r="OE86" s="0"/>
      <c r="OF86" s="0"/>
      <c r="OG86" s="0"/>
      <c r="OH86" s="0"/>
      <c r="OI86" s="0"/>
      <c r="OJ86" s="0"/>
      <c r="OK86" s="0"/>
      <c r="OL86" s="0"/>
      <c r="OM86" s="0"/>
      <c r="ON86" s="0"/>
      <c r="OO86" s="0"/>
      <c r="OP86" s="0"/>
      <c r="OQ86" s="0"/>
      <c r="OR86" s="0"/>
      <c r="OS86" s="0"/>
      <c r="OT86" s="0"/>
      <c r="OU86" s="0"/>
      <c r="OV86" s="0"/>
      <c r="OW86" s="0"/>
      <c r="OX86" s="0"/>
      <c r="OY86" s="0"/>
      <c r="OZ86" s="0"/>
      <c r="PA86" s="0"/>
      <c r="PB86" s="0"/>
      <c r="PC86" s="0"/>
      <c r="PD86" s="0"/>
      <c r="PE86" s="0"/>
      <c r="PF86" s="0"/>
      <c r="PG86" s="0"/>
      <c r="PH86" s="0"/>
      <c r="PI86" s="0"/>
      <c r="PJ86" s="0"/>
      <c r="PK86" s="0"/>
      <c r="PL86" s="0"/>
      <c r="PM86" s="0"/>
      <c r="PN86" s="0"/>
      <c r="PO86" s="0"/>
      <c r="PP86" s="0"/>
      <c r="PQ86" s="0"/>
      <c r="PR86" s="0"/>
      <c r="PS86" s="0"/>
      <c r="PT86" s="0"/>
      <c r="PU86" s="0"/>
      <c r="PV86" s="0"/>
      <c r="PW86" s="0"/>
      <c r="PX86" s="0"/>
      <c r="PY86" s="0"/>
      <c r="PZ86" s="0"/>
      <c r="QA86" s="0"/>
      <c r="QB86" s="0"/>
      <c r="QC86" s="0"/>
      <c r="QD86" s="0"/>
      <c r="QE86" s="0"/>
      <c r="QF86" s="0"/>
      <c r="QG86" s="0"/>
      <c r="QH86" s="0"/>
      <c r="QI86" s="0"/>
      <c r="QJ86" s="0"/>
      <c r="QK86" s="0"/>
      <c r="QL86" s="0"/>
      <c r="QM86" s="0"/>
      <c r="QN86" s="0"/>
      <c r="QO86" s="0"/>
      <c r="QP86" s="0"/>
      <c r="QQ86" s="0"/>
      <c r="QR86" s="0"/>
      <c r="QS86" s="0"/>
      <c r="QT86" s="0"/>
      <c r="QU86" s="0"/>
      <c r="QV86" s="0"/>
      <c r="QW86" s="0"/>
      <c r="QX86" s="0"/>
      <c r="QY86" s="0"/>
      <c r="QZ86" s="0"/>
      <c r="RA86" s="0"/>
      <c r="RB86" s="0"/>
      <c r="RC86" s="0"/>
      <c r="RD86" s="0"/>
      <c r="RE86" s="0"/>
      <c r="RF86" s="0"/>
      <c r="RG86" s="0"/>
      <c r="RH86" s="0"/>
      <c r="RI86" s="0"/>
      <c r="RJ86" s="0"/>
      <c r="RK86" s="0"/>
      <c r="RL86" s="0"/>
      <c r="RM86" s="0"/>
      <c r="RN86" s="0"/>
      <c r="RO86" s="0"/>
      <c r="RP86" s="0"/>
      <c r="RQ86" s="0"/>
      <c r="RR86" s="0"/>
      <c r="RS86" s="0"/>
      <c r="RT86" s="0"/>
      <c r="RU86" s="0"/>
      <c r="RV86" s="0"/>
      <c r="RW86" s="0"/>
      <c r="RX86" s="0"/>
      <c r="RY86" s="0"/>
      <c r="RZ86" s="0"/>
      <c r="SA86" s="0"/>
      <c r="SB86" s="0"/>
      <c r="SC86" s="0"/>
      <c r="SD86" s="0"/>
      <c r="SE86" s="0"/>
      <c r="SF86" s="0"/>
      <c r="SG86" s="0"/>
      <c r="SH86" s="0"/>
      <c r="SI86" s="0"/>
      <c r="SJ86" s="0"/>
      <c r="SK86" s="0"/>
      <c r="SL86" s="0"/>
      <c r="SM86" s="0"/>
      <c r="SN86" s="0"/>
      <c r="SO86" s="0"/>
      <c r="SP86" s="0"/>
      <c r="SQ86" s="0"/>
      <c r="SR86" s="0"/>
      <c r="SS86" s="0"/>
      <c r="ST86" s="0"/>
      <c r="SU86" s="0"/>
      <c r="SV86" s="0"/>
      <c r="SW86" s="0"/>
      <c r="SX86" s="0"/>
      <c r="SY86" s="0"/>
      <c r="SZ86" s="0"/>
      <c r="TA86" s="0"/>
      <c r="TB86" s="0"/>
      <c r="TC86" s="0"/>
      <c r="TD86" s="0"/>
      <c r="TE86" s="0"/>
      <c r="TF86" s="0"/>
      <c r="TG86" s="0"/>
      <c r="TH86" s="0"/>
      <c r="TI86" s="0"/>
      <c r="TJ86" s="0"/>
      <c r="TK86" s="0"/>
      <c r="TL86" s="0"/>
      <c r="TM86" s="0"/>
      <c r="TN86" s="0"/>
      <c r="TO86" s="0"/>
      <c r="TP86" s="0"/>
      <c r="TQ86" s="0"/>
      <c r="TR86" s="0"/>
      <c r="TS86" s="0"/>
      <c r="TT86" s="0"/>
      <c r="TU86" s="0"/>
      <c r="TV86" s="0"/>
      <c r="TW86" s="0"/>
      <c r="TX86" s="0"/>
      <c r="TY86" s="0"/>
      <c r="TZ86" s="0"/>
      <c r="UA86" s="0"/>
      <c r="UB86" s="0"/>
      <c r="UC86" s="0"/>
      <c r="UD86" s="0"/>
      <c r="UE86" s="0"/>
      <c r="UF86" s="0"/>
      <c r="UG86" s="0"/>
      <c r="UH86" s="0"/>
      <c r="UI86" s="0"/>
      <c r="UJ86" s="0"/>
      <c r="UK86" s="0"/>
      <c r="UL86" s="0"/>
      <c r="UM86" s="0"/>
      <c r="UN86" s="0"/>
      <c r="UO86" s="0"/>
      <c r="UP86" s="0"/>
      <c r="UQ86" s="0"/>
      <c r="UR86" s="0"/>
      <c r="US86" s="0"/>
      <c r="UT86" s="0"/>
      <c r="UU86" s="0"/>
      <c r="UV86" s="0"/>
      <c r="UW86" s="0"/>
      <c r="UX86" s="0"/>
      <c r="UY86" s="0"/>
      <c r="UZ86" s="0"/>
      <c r="VA86" s="0"/>
      <c r="VB86" s="0"/>
      <c r="VC86" s="0"/>
      <c r="VD86" s="0"/>
      <c r="VE86" s="0"/>
      <c r="VF86" s="0"/>
      <c r="VG86" s="0"/>
      <c r="VH86" s="0"/>
      <c r="VI86" s="0"/>
      <c r="VJ86" s="0"/>
      <c r="VK86" s="0"/>
      <c r="VL86" s="0"/>
      <c r="VM86" s="0"/>
      <c r="VN86" s="0"/>
      <c r="VO86" s="0"/>
      <c r="VP86" s="0"/>
      <c r="VQ86" s="0"/>
      <c r="VR86" s="0"/>
      <c r="VS86" s="0"/>
      <c r="VT86" s="0"/>
      <c r="VU86" s="0"/>
      <c r="VV86" s="0"/>
      <c r="VW86" s="0"/>
      <c r="VX86" s="0"/>
      <c r="VY86" s="0"/>
      <c r="VZ86" s="0"/>
      <c r="WA86" s="0"/>
      <c r="WB86" s="0"/>
      <c r="WC86" s="0"/>
      <c r="WD86" s="0"/>
      <c r="WE86" s="0"/>
      <c r="WF86" s="0"/>
      <c r="WG86" s="0"/>
      <c r="WH86" s="0"/>
      <c r="WI86" s="0"/>
      <c r="WJ86" s="0"/>
      <c r="WK86" s="0"/>
      <c r="WL86" s="0"/>
      <c r="WM86" s="0"/>
      <c r="WN86" s="0"/>
      <c r="WO86" s="0"/>
      <c r="WP86" s="0"/>
      <c r="WQ86" s="0"/>
      <c r="WR86" s="0"/>
      <c r="WS86" s="0"/>
      <c r="WT86" s="0"/>
      <c r="WU86" s="0"/>
      <c r="WV86" s="0"/>
      <c r="WW86" s="0"/>
      <c r="WX86" s="0"/>
      <c r="WY86" s="0"/>
      <c r="WZ86" s="0"/>
      <c r="XA86" s="0"/>
      <c r="XB86" s="0"/>
      <c r="XC86" s="0"/>
      <c r="XD86" s="0"/>
      <c r="XE86" s="0"/>
      <c r="XF86" s="0"/>
      <c r="XG86" s="0"/>
      <c r="XH86" s="0"/>
      <c r="XI86" s="0"/>
      <c r="XJ86" s="0"/>
      <c r="XK86" s="0"/>
      <c r="XL86" s="0"/>
      <c r="XM86" s="0"/>
      <c r="XN86" s="0"/>
      <c r="XO86" s="0"/>
      <c r="XP86" s="0"/>
      <c r="XQ86" s="0"/>
      <c r="XR86" s="0"/>
      <c r="XS86" s="0"/>
      <c r="XT86" s="0"/>
      <c r="XU86" s="0"/>
      <c r="XV86" s="0"/>
      <c r="XW86" s="0"/>
      <c r="XX86" s="0"/>
      <c r="XY86" s="0"/>
      <c r="XZ86" s="0"/>
      <c r="YA86" s="0"/>
      <c r="YB86" s="0"/>
      <c r="YC86" s="0"/>
      <c r="YD86" s="0"/>
      <c r="YE86" s="0"/>
      <c r="YF86" s="0"/>
      <c r="YG86" s="0"/>
      <c r="YH86" s="0"/>
      <c r="YI86" s="0"/>
      <c r="YJ86" s="0"/>
      <c r="YK86" s="0"/>
      <c r="YL86" s="0"/>
      <c r="YM86" s="0"/>
      <c r="YN86" s="0"/>
      <c r="YO86" s="0"/>
      <c r="YP86" s="0"/>
      <c r="YQ86" s="0"/>
      <c r="YR86" s="0"/>
      <c r="YS86" s="0"/>
      <c r="YT86" s="0"/>
      <c r="YU86" s="0"/>
      <c r="YV86" s="0"/>
      <c r="YW86" s="0"/>
      <c r="YX86" s="0"/>
      <c r="YY86" s="0"/>
      <c r="YZ86" s="0"/>
      <c r="ZA86" s="0"/>
      <c r="ZB86" s="0"/>
      <c r="ZC86" s="0"/>
      <c r="ZD86" s="0"/>
      <c r="ZE86" s="0"/>
      <c r="ZF86" s="0"/>
      <c r="ZG86" s="0"/>
      <c r="ZH86" s="0"/>
      <c r="ZI86" s="0"/>
      <c r="ZJ86" s="0"/>
      <c r="ZK86" s="0"/>
      <c r="ZL86" s="0"/>
      <c r="ZM86" s="0"/>
      <c r="ZN86" s="0"/>
      <c r="ZO86" s="0"/>
      <c r="ZP86" s="0"/>
      <c r="ZQ86" s="0"/>
      <c r="ZR86" s="0"/>
      <c r="ZS86" s="0"/>
      <c r="ZT86" s="0"/>
      <c r="ZU86" s="0"/>
      <c r="ZV86" s="0"/>
      <c r="ZW86" s="0"/>
      <c r="ZX86" s="0"/>
      <c r="ZY86" s="0"/>
      <c r="ZZ86" s="0"/>
      <c r="AAA86" s="0"/>
      <c r="AAB86" s="0"/>
      <c r="AAC86" s="0"/>
      <c r="AAD86" s="0"/>
      <c r="AAE86" s="0"/>
      <c r="AAF86" s="0"/>
      <c r="AAG86" s="0"/>
      <c r="AAH86" s="0"/>
      <c r="AAI86" s="0"/>
      <c r="AAJ86" s="0"/>
      <c r="AAK86" s="0"/>
      <c r="AAL86" s="0"/>
      <c r="AAM86" s="0"/>
      <c r="AAN86" s="0"/>
      <c r="AAO86" s="0"/>
      <c r="AAP86" s="0"/>
      <c r="AAQ86" s="0"/>
      <c r="AAR86" s="0"/>
      <c r="AAS86" s="0"/>
      <c r="AAT86" s="0"/>
      <c r="AAU86" s="0"/>
      <c r="AAV86" s="0"/>
      <c r="AAW86" s="0"/>
      <c r="AAX86" s="0"/>
      <c r="AAY86" s="0"/>
      <c r="AAZ86" s="0"/>
      <c r="ABA86" s="0"/>
      <c r="ABB86" s="0"/>
      <c r="ABC86" s="0"/>
      <c r="ABD86" s="0"/>
      <c r="ABE86" s="0"/>
      <c r="ABF86" s="0"/>
      <c r="ABG86" s="0"/>
      <c r="ABH86" s="0"/>
      <c r="ABI86" s="0"/>
      <c r="ABJ86" s="0"/>
      <c r="ABK86" s="0"/>
      <c r="ABL86" s="0"/>
      <c r="ABM86" s="0"/>
      <c r="ABN86" s="0"/>
      <c r="ABO86" s="0"/>
      <c r="ABP86" s="0"/>
      <c r="ABQ86" s="0"/>
      <c r="ABR86" s="0"/>
      <c r="ABS86" s="0"/>
      <c r="ABT86" s="0"/>
      <c r="ABU86" s="0"/>
      <c r="ABV86" s="0"/>
      <c r="ABW86" s="0"/>
      <c r="ABX86" s="0"/>
      <c r="ABY86" s="0"/>
      <c r="ABZ86" s="0"/>
      <c r="ACA86" s="0"/>
      <c r="ACB86" s="0"/>
      <c r="ACC86" s="0"/>
      <c r="ACD86" s="0"/>
      <c r="ACE86" s="0"/>
      <c r="ACF86" s="0"/>
      <c r="ACG86" s="0"/>
      <c r="ACH86" s="0"/>
      <c r="ACI86" s="0"/>
      <c r="ACJ86" s="0"/>
      <c r="ACK86" s="0"/>
      <c r="ACL86" s="0"/>
      <c r="ACM86" s="0"/>
      <c r="ACN86" s="0"/>
      <c r="ACO86" s="0"/>
      <c r="ACP86" s="0"/>
      <c r="ACQ86" s="0"/>
      <c r="ACR86" s="0"/>
      <c r="ACS86" s="0"/>
      <c r="ACT86" s="0"/>
      <c r="ACU86" s="0"/>
      <c r="ACV86" s="0"/>
      <c r="ACW86" s="0"/>
      <c r="ACX86" s="0"/>
      <c r="ACY86" s="0"/>
      <c r="ACZ86" s="0"/>
      <c r="ADA86" s="0"/>
      <c r="ADB86" s="0"/>
      <c r="ADC86" s="0"/>
      <c r="ADD86" s="0"/>
      <c r="ADE86" s="0"/>
      <c r="ADF86" s="0"/>
      <c r="ADG86" s="0"/>
      <c r="ADH86" s="0"/>
      <c r="ADI86" s="0"/>
      <c r="ADJ86" s="0"/>
      <c r="ADK86" s="0"/>
      <c r="ADL86" s="0"/>
      <c r="ADM86" s="0"/>
      <c r="ADN86" s="0"/>
      <c r="ADO86" s="0"/>
      <c r="ADP86" s="0"/>
      <c r="ADQ86" s="0"/>
      <c r="ADR86" s="0"/>
      <c r="ADS86" s="0"/>
      <c r="ADT86" s="0"/>
      <c r="ADU86" s="0"/>
      <c r="ADV86" s="0"/>
      <c r="ADW86" s="0"/>
      <c r="ADX86" s="0"/>
      <c r="ADY86" s="0"/>
      <c r="ADZ86" s="0"/>
      <c r="AEA86" s="0"/>
      <c r="AEB86" s="0"/>
      <c r="AEC86" s="0"/>
      <c r="AED86" s="0"/>
      <c r="AEE86" s="0"/>
      <c r="AEF86" s="0"/>
      <c r="AEG86" s="0"/>
      <c r="AEH86" s="0"/>
      <c r="AEI86" s="0"/>
      <c r="AEJ86" s="0"/>
      <c r="AEK86" s="0"/>
      <c r="AEL86" s="0"/>
      <c r="AEM86" s="0"/>
      <c r="AEN86" s="0"/>
      <c r="AEO86" s="0"/>
      <c r="AEP86" s="0"/>
      <c r="AEQ86" s="0"/>
      <c r="AER86" s="0"/>
      <c r="AES86" s="0"/>
      <c r="AET86" s="0"/>
      <c r="AEU86" s="0"/>
      <c r="AEV86" s="0"/>
      <c r="AEW86" s="0"/>
      <c r="AEX86" s="0"/>
      <c r="AEY86" s="0"/>
      <c r="AEZ86" s="0"/>
      <c r="AFA86" s="0"/>
      <c r="AFB86" s="0"/>
      <c r="AFC86" s="0"/>
      <c r="AFD86" s="0"/>
      <c r="AFE86" s="0"/>
      <c r="AFF86" s="0"/>
      <c r="AFG86" s="0"/>
      <c r="AFH86" s="0"/>
      <c r="AFI86" s="0"/>
      <c r="AFJ86" s="0"/>
      <c r="AFK86" s="0"/>
      <c r="AFL86" s="0"/>
      <c r="AFM86" s="0"/>
      <c r="AFN86" s="0"/>
      <c r="AFO86" s="0"/>
      <c r="AFP86" s="0"/>
      <c r="AFQ86" s="0"/>
      <c r="AFR86" s="0"/>
      <c r="AFS86" s="0"/>
      <c r="AFT86" s="0"/>
      <c r="AFU86" s="0"/>
      <c r="AFV86" s="0"/>
      <c r="AFW86" s="0"/>
      <c r="AFX86" s="0"/>
      <c r="AFY86" s="0"/>
      <c r="AFZ86" s="0"/>
      <c r="AGA86" s="0"/>
      <c r="AGB86" s="0"/>
      <c r="AGC86" s="0"/>
      <c r="AGD86" s="0"/>
      <c r="AGE86" s="0"/>
      <c r="AGF86" s="0"/>
      <c r="AGG86" s="0"/>
      <c r="AGH86" s="0"/>
      <c r="AGI86" s="0"/>
      <c r="AGJ86" s="0"/>
      <c r="AGK86" s="0"/>
      <c r="AGL86" s="0"/>
      <c r="AGM86" s="0"/>
      <c r="AGN86" s="0"/>
      <c r="AGO86" s="0"/>
      <c r="AGP86" s="0"/>
      <c r="AGQ86" s="0"/>
      <c r="AGR86" s="0"/>
      <c r="AGS86" s="0"/>
      <c r="AGT86" s="0"/>
      <c r="AGU86" s="0"/>
      <c r="AGV86" s="0"/>
      <c r="AGW86" s="0"/>
      <c r="AGX86" s="0"/>
      <c r="AGY86" s="0"/>
      <c r="AGZ86" s="0"/>
      <c r="AHA86" s="0"/>
      <c r="AHB86" s="0"/>
      <c r="AHC86" s="0"/>
      <c r="AHD86" s="0"/>
      <c r="AHE86" s="0"/>
      <c r="AHF86" s="0"/>
      <c r="AHG86" s="0"/>
      <c r="AHH86" s="0"/>
      <c r="AHI86" s="0"/>
      <c r="AHJ86" s="0"/>
      <c r="AHK86" s="0"/>
      <c r="AHL86" s="0"/>
      <c r="AHM86" s="0"/>
      <c r="AHN86" s="0"/>
      <c r="AHO86" s="0"/>
      <c r="AHP86" s="0"/>
      <c r="AHQ86" s="0"/>
      <c r="AHR86" s="0"/>
      <c r="AHS86" s="0"/>
      <c r="AHT86" s="0"/>
      <c r="AHU86" s="0"/>
      <c r="AHV86" s="0"/>
      <c r="AHW86" s="0"/>
      <c r="AHX86" s="0"/>
      <c r="AHY86" s="0"/>
      <c r="AHZ86" s="0"/>
      <c r="AIA86" s="0"/>
      <c r="AIB86" s="0"/>
      <c r="AIC86" s="0"/>
      <c r="AID86" s="0"/>
      <c r="AIE86" s="0"/>
      <c r="AIF86" s="0"/>
      <c r="AIG86" s="0"/>
      <c r="AIH86" s="0"/>
      <c r="AII86" s="0"/>
      <c r="AIJ86" s="0"/>
      <c r="AIK86" s="0"/>
      <c r="AIL86" s="0"/>
      <c r="AIM86" s="0"/>
      <c r="AIN86" s="0"/>
      <c r="AIO86" s="0"/>
      <c r="AIP86" s="0"/>
      <c r="AIQ86" s="0"/>
      <c r="AIR86" s="0"/>
      <c r="AIS86" s="0"/>
      <c r="AIT86" s="0"/>
      <c r="AIU86" s="0"/>
      <c r="AIV86" s="0"/>
      <c r="AIW86" s="0"/>
      <c r="AIX86" s="0"/>
      <c r="AIY86" s="0"/>
      <c r="AIZ86" s="0"/>
      <c r="AJA86" s="0"/>
      <c r="AJB86" s="0"/>
      <c r="AJC86" s="0"/>
      <c r="AJD86" s="0"/>
      <c r="AJE86" s="0"/>
      <c r="AJF86" s="0"/>
      <c r="AJG86" s="0"/>
      <c r="AJH86" s="0"/>
      <c r="AJI86" s="0"/>
      <c r="AJJ86" s="0"/>
      <c r="AJK86" s="0"/>
      <c r="AJL86" s="0"/>
      <c r="AJM86" s="0"/>
      <c r="AJN86" s="0"/>
      <c r="AJO86" s="0"/>
      <c r="AJP86" s="0"/>
      <c r="AJQ86" s="0"/>
      <c r="AJR86" s="0"/>
      <c r="AJS86" s="0"/>
      <c r="AJT86" s="0"/>
      <c r="AJU86" s="0"/>
      <c r="AJV86" s="0"/>
      <c r="AJW86" s="0"/>
      <c r="AJX86" s="0"/>
      <c r="AJY86" s="0"/>
      <c r="AJZ86" s="0"/>
      <c r="AKA86" s="0"/>
      <c r="AKB86" s="0"/>
      <c r="AKC86" s="0"/>
      <c r="AKD86" s="0"/>
      <c r="AKE86" s="0"/>
      <c r="AKF86" s="0"/>
      <c r="AKG86" s="0"/>
      <c r="AKH86" s="0"/>
      <c r="AKI86" s="0"/>
      <c r="AKJ86" s="0"/>
      <c r="AKK86" s="0"/>
      <c r="AKL86" s="0"/>
      <c r="AKM86" s="0"/>
      <c r="AKN86" s="0"/>
      <c r="AKO86" s="0"/>
      <c r="AKP86" s="0"/>
      <c r="AKQ86" s="0"/>
      <c r="AKR86" s="0"/>
      <c r="AKS86" s="0"/>
      <c r="AKT86" s="0"/>
      <c r="AKU86" s="0"/>
      <c r="AKV86" s="0"/>
      <c r="AKW86" s="0"/>
      <c r="AKX86" s="0"/>
      <c r="AKY86" s="0"/>
      <c r="AKZ86" s="0"/>
      <c r="ALA86" s="0"/>
      <c r="ALB86" s="0"/>
      <c r="ALC86" s="0"/>
      <c r="ALD86" s="0"/>
      <c r="ALE86" s="0"/>
      <c r="ALF86" s="0"/>
      <c r="ALG86" s="0"/>
      <c r="ALH86" s="0"/>
      <c r="ALI86" s="0"/>
      <c r="ALJ86" s="0"/>
      <c r="ALK86" s="0"/>
      <c r="ALL86" s="0"/>
      <c r="ALM86" s="0"/>
      <c r="ALN86" s="0"/>
      <c r="ALO86" s="0"/>
      <c r="ALP86" s="0"/>
      <c r="ALQ86" s="0"/>
      <c r="ALR86" s="0"/>
      <c r="ALS86" s="0"/>
      <c r="ALT86" s="0"/>
      <c r="ALU86" s="0"/>
      <c r="ALV86" s="0"/>
      <c r="ALW86" s="0"/>
      <c r="ALX86" s="0"/>
      <c r="ALY86" s="0"/>
      <c r="ALZ86" s="0"/>
      <c r="AMA86" s="0"/>
      <c r="AMB86" s="0"/>
      <c r="AMC86" s="0"/>
      <c r="AMD86" s="0"/>
      <c r="AME86" s="0"/>
      <c r="AMF86" s="0"/>
      <c r="AMG86" s="0"/>
      <c r="AMH86" s="0"/>
      <c r="AMI86" s="0"/>
      <c r="AMJ86" s="0"/>
    </row>
    <row r="87" customFormat="false" ht="25.5" hidden="false" customHeight="true" outlineLevel="0" collapsed="false">
      <c r="A87" s="33"/>
      <c r="B87" s="33"/>
      <c r="C87" s="34" t="s">
        <v>136</v>
      </c>
      <c r="D87" s="44" t="s">
        <v>137</v>
      </c>
      <c r="E87" s="69" t="n">
        <v>2.45</v>
      </c>
      <c r="F87" s="76" t="n">
        <f aca="false">E87*0.9091</f>
        <v>2.227295</v>
      </c>
      <c r="G87" s="71"/>
      <c r="H87" s="70" t="n">
        <v>2.45</v>
      </c>
      <c r="I87" s="71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  <c r="IW87" s="0"/>
      <c r="IX87" s="0"/>
      <c r="IY87" s="0"/>
      <c r="IZ87" s="0"/>
      <c r="JA87" s="0"/>
      <c r="JB87" s="0"/>
      <c r="JC87" s="0"/>
      <c r="JD87" s="0"/>
      <c r="JE87" s="0"/>
      <c r="JF87" s="0"/>
      <c r="JG87" s="0"/>
      <c r="JH87" s="0"/>
      <c r="JI87" s="0"/>
      <c r="JJ87" s="0"/>
      <c r="JK87" s="0"/>
      <c r="JL87" s="0"/>
      <c r="JM87" s="0"/>
      <c r="JN87" s="0"/>
      <c r="JO87" s="0"/>
      <c r="JP87" s="0"/>
      <c r="JQ87" s="0"/>
      <c r="JR87" s="0"/>
      <c r="JS87" s="0"/>
      <c r="JT87" s="0"/>
      <c r="JU87" s="0"/>
      <c r="JV87" s="0"/>
      <c r="JW87" s="0"/>
      <c r="JX87" s="0"/>
      <c r="JY87" s="0"/>
      <c r="JZ87" s="0"/>
      <c r="KA87" s="0"/>
      <c r="KB87" s="0"/>
      <c r="KC87" s="0"/>
      <c r="KD87" s="0"/>
      <c r="KE87" s="0"/>
      <c r="KF87" s="0"/>
      <c r="KG87" s="0"/>
      <c r="KH87" s="0"/>
      <c r="KI87" s="0"/>
      <c r="KJ87" s="0"/>
      <c r="KK87" s="0"/>
      <c r="KL87" s="0"/>
      <c r="KM87" s="0"/>
      <c r="KN87" s="0"/>
      <c r="KO87" s="0"/>
      <c r="KP87" s="0"/>
      <c r="KQ87" s="0"/>
      <c r="KR87" s="0"/>
      <c r="KS87" s="0"/>
      <c r="KT87" s="0"/>
      <c r="KU87" s="0"/>
      <c r="KV87" s="0"/>
      <c r="KW87" s="0"/>
      <c r="KX87" s="0"/>
      <c r="KY87" s="0"/>
      <c r="KZ87" s="0"/>
      <c r="LA87" s="0"/>
      <c r="LB87" s="0"/>
      <c r="LC87" s="0"/>
      <c r="LD87" s="0"/>
      <c r="LE87" s="0"/>
      <c r="LF87" s="0"/>
      <c r="LG87" s="0"/>
      <c r="LH87" s="0"/>
      <c r="LI87" s="0"/>
      <c r="LJ87" s="0"/>
      <c r="LK87" s="0"/>
      <c r="LL87" s="0"/>
      <c r="LM87" s="0"/>
      <c r="LN87" s="0"/>
      <c r="LO87" s="0"/>
      <c r="LP87" s="0"/>
      <c r="LQ87" s="0"/>
      <c r="LR87" s="0"/>
      <c r="LS87" s="0"/>
      <c r="LT87" s="0"/>
      <c r="LU87" s="0"/>
      <c r="LV87" s="0"/>
      <c r="LW87" s="0"/>
      <c r="LX87" s="0"/>
      <c r="LY87" s="0"/>
      <c r="LZ87" s="0"/>
      <c r="MA87" s="0"/>
      <c r="MB87" s="0"/>
      <c r="MC87" s="0"/>
      <c r="MD87" s="0"/>
      <c r="ME87" s="0"/>
      <c r="MF87" s="0"/>
      <c r="MG87" s="0"/>
      <c r="MH87" s="0"/>
      <c r="MI87" s="0"/>
      <c r="MJ87" s="0"/>
      <c r="MK87" s="0"/>
      <c r="ML87" s="0"/>
      <c r="MM87" s="0"/>
      <c r="MN87" s="0"/>
      <c r="MO87" s="0"/>
      <c r="MP87" s="0"/>
      <c r="MQ87" s="0"/>
      <c r="MR87" s="0"/>
      <c r="MS87" s="0"/>
      <c r="MT87" s="0"/>
      <c r="MU87" s="0"/>
      <c r="MV87" s="0"/>
      <c r="MW87" s="0"/>
      <c r="MX87" s="0"/>
      <c r="MY87" s="0"/>
      <c r="MZ87" s="0"/>
      <c r="NA87" s="0"/>
      <c r="NB87" s="0"/>
      <c r="NC87" s="0"/>
      <c r="ND87" s="0"/>
      <c r="NE87" s="0"/>
      <c r="NF87" s="0"/>
      <c r="NG87" s="0"/>
      <c r="NH87" s="0"/>
      <c r="NI87" s="0"/>
      <c r="NJ87" s="0"/>
      <c r="NK87" s="0"/>
      <c r="NL87" s="0"/>
      <c r="NM87" s="0"/>
      <c r="NN87" s="0"/>
      <c r="NO87" s="0"/>
      <c r="NP87" s="0"/>
      <c r="NQ87" s="0"/>
      <c r="NR87" s="0"/>
      <c r="NS87" s="0"/>
      <c r="NT87" s="0"/>
      <c r="NU87" s="0"/>
      <c r="NV87" s="0"/>
      <c r="NW87" s="0"/>
      <c r="NX87" s="0"/>
      <c r="NY87" s="0"/>
      <c r="NZ87" s="0"/>
      <c r="OA87" s="0"/>
      <c r="OB87" s="0"/>
      <c r="OC87" s="0"/>
      <c r="OD87" s="0"/>
      <c r="OE87" s="0"/>
      <c r="OF87" s="0"/>
      <c r="OG87" s="0"/>
      <c r="OH87" s="0"/>
      <c r="OI87" s="0"/>
      <c r="OJ87" s="0"/>
      <c r="OK87" s="0"/>
      <c r="OL87" s="0"/>
      <c r="OM87" s="0"/>
      <c r="ON87" s="0"/>
      <c r="OO87" s="0"/>
      <c r="OP87" s="0"/>
      <c r="OQ87" s="0"/>
      <c r="OR87" s="0"/>
      <c r="OS87" s="0"/>
      <c r="OT87" s="0"/>
      <c r="OU87" s="0"/>
      <c r="OV87" s="0"/>
      <c r="OW87" s="0"/>
      <c r="OX87" s="0"/>
      <c r="OY87" s="0"/>
      <c r="OZ87" s="0"/>
      <c r="PA87" s="0"/>
      <c r="PB87" s="0"/>
      <c r="PC87" s="0"/>
      <c r="PD87" s="0"/>
      <c r="PE87" s="0"/>
      <c r="PF87" s="0"/>
      <c r="PG87" s="0"/>
      <c r="PH87" s="0"/>
      <c r="PI87" s="0"/>
      <c r="PJ87" s="0"/>
      <c r="PK87" s="0"/>
      <c r="PL87" s="0"/>
      <c r="PM87" s="0"/>
      <c r="PN87" s="0"/>
      <c r="PO87" s="0"/>
      <c r="PP87" s="0"/>
      <c r="PQ87" s="0"/>
      <c r="PR87" s="0"/>
      <c r="PS87" s="0"/>
      <c r="PT87" s="0"/>
      <c r="PU87" s="0"/>
      <c r="PV87" s="0"/>
      <c r="PW87" s="0"/>
      <c r="PX87" s="0"/>
      <c r="PY87" s="0"/>
      <c r="PZ87" s="0"/>
      <c r="QA87" s="0"/>
      <c r="QB87" s="0"/>
      <c r="QC87" s="0"/>
      <c r="QD87" s="0"/>
      <c r="QE87" s="0"/>
      <c r="QF87" s="0"/>
      <c r="QG87" s="0"/>
      <c r="QH87" s="0"/>
      <c r="QI87" s="0"/>
      <c r="QJ87" s="0"/>
      <c r="QK87" s="0"/>
      <c r="QL87" s="0"/>
      <c r="QM87" s="0"/>
      <c r="QN87" s="0"/>
      <c r="QO87" s="0"/>
      <c r="QP87" s="0"/>
      <c r="QQ87" s="0"/>
      <c r="QR87" s="0"/>
      <c r="QS87" s="0"/>
      <c r="QT87" s="0"/>
      <c r="QU87" s="0"/>
      <c r="QV87" s="0"/>
      <c r="QW87" s="0"/>
      <c r="QX87" s="0"/>
      <c r="QY87" s="0"/>
      <c r="QZ87" s="0"/>
      <c r="RA87" s="0"/>
      <c r="RB87" s="0"/>
      <c r="RC87" s="0"/>
      <c r="RD87" s="0"/>
      <c r="RE87" s="0"/>
      <c r="RF87" s="0"/>
      <c r="RG87" s="0"/>
      <c r="RH87" s="0"/>
      <c r="RI87" s="0"/>
      <c r="RJ87" s="0"/>
      <c r="RK87" s="0"/>
      <c r="RL87" s="0"/>
      <c r="RM87" s="0"/>
      <c r="RN87" s="0"/>
      <c r="RO87" s="0"/>
      <c r="RP87" s="0"/>
      <c r="RQ87" s="0"/>
      <c r="RR87" s="0"/>
      <c r="RS87" s="0"/>
      <c r="RT87" s="0"/>
      <c r="RU87" s="0"/>
      <c r="RV87" s="0"/>
      <c r="RW87" s="0"/>
      <c r="RX87" s="0"/>
      <c r="RY87" s="0"/>
      <c r="RZ87" s="0"/>
      <c r="SA87" s="0"/>
      <c r="SB87" s="0"/>
      <c r="SC87" s="0"/>
      <c r="SD87" s="0"/>
      <c r="SE87" s="0"/>
      <c r="SF87" s="0"/>
      <c r="SG87" s="0"/>
      <c r="SH87" s="0"/>
      <c r="SI87" s="0"/>
      <c r="SJ87" s="0"/>
      <c r="SK87" s="0"/>
      <c r="SL87" s="0"/>
      <c r="SM87" s="0"/>
      <c r="SN87" s="0"/>
      <c r="SO87" s="0"/>
      <c r="SP87" s="0"/>
      <c r="SQ87" s="0"/>
      <c r="SR87" s="0"/>
      <c r="SS87" s="0"/>
      <c r="ST87" s="0"/>
      <c r="SU87" s="0"/>
      <c r="SV87" s="0"/>
      <c r="SW87" s="0"/>
      <c r="SX87" s="0"/>
      <c r="SY87" s="0"/>
      <c r="SZ87" s="0"/>
      <c r="TA87" s="0"/>
      <c r="TB87" s="0"/>
      <c r="TC87" s="0"/>
      <c r="TD87" s="0"/>
      <c r="TE87" s="0"/>
      <c r="TF87" s="0"/>
      <c r="TG87" s="0"/>
      <c r="TH87" s="0"/>
      <c r="TI87" s="0"/>
      <c r="TJ87" s="0"/>
      <c r="TK87" s="0"/>
      <c r="TL87" s="0"/>
      <c r="TM87" s="0"/>
      <c r="TN87" s="0"/>
      <c r="TO87" s="0"/>
      <c r="TP87" s="0"/>
      <c r="TQ87" s="0"/>
      <c r="TR87" s="0"/>
      <c r="TS87" s="0"/>
      <c r="TT87" s="0"/>
      <c r="TU87" s="0"/>
      <c r="TV87" s="0"/>
      <c r="TW87" s="0"/>
      <c r="TX87" s="0"/>
      <c r="TY87" s="0"/>
      <c r="TZ87" s="0"/>
      <c r="UA87" s="0"/>
      <c r="UB87" s="0"/>
      <c r="UC87" s="0"/>
      <c r="UD87" s="0"/>
      <c r="UE87" s="0"/>
      <c r="UF87" s="0"/>
      <c r="UG87" s="0"/>
      <c r="UH87" s="0"/>
      <c r="UI87" s="0"/>
      <c r="UJ87" s="0"/>
      <c r="UK87" s="0"/>
      <c r="UL87" s="0"/>
      <c r="UM87" s="0"/>
      <c r="UN87" s="0"/>
      <c r="UO87" s="0"/>
      <c r="UP87" s="0"/>
      <c r="UQ87" s="0"/>
      <c r="UR87" s="0"/>
      <c r="US87" s="0"/>
      <c r="UT87" s="0"/>
      <c r="UU87" s="0"/>
      <c r="UV87" s="0"/>
      <c r="UW87" s="0"/>
      <c r="UX87" s="0"/>
      <c r="UY87" s="0"/>
      <c r="UZ87" s="0"/>
      <c r="VA87" s="0"/>
      <c r="VB87" s="0"/>
      <c r="VC87" s="0"/>
      <c r="VD87" s="0"/>
      <c r="VE87" s="0"/>
      <c r="VF87" s="0"/>
      <c r="VG87" s="0"/>
      <c r="VH87" s="0"/>
      <c r="VI87" s="0"/>
      <c r="VJ87" s="0"/>
      <c r="VK87" s="0"/>
      <c r="VL87" s="0"/>
      <c r="VM87" s="0"/>
      <c r="VN87" s="0"/>
      <c r="VO87" s="0"/>
      <c r="VP87" s="0"/>
      <c r="VQ87" s="0"/>
      <c r="VR87" s="0"/>
      <c r="VS87" s="0"/>
      <c r="VT87" s="0"/>
      <c r="VU87" s="0"/>
      <c r="VV87" s="0"/>
      <c r="VW87" s="0"/>
      <c r="VX87" s="0"/>
      <c r="VY87" s="0"/>
      <c r="VZ87" s="0"/>
      <c r="WA87" s="0"/>
      <c r="WB87" s="0"/>
      <c r="WC87" s="0"/>
      <c r="WD87" s="0"/>
      <c r="WE87" s="0"/>
      <c r="WF87" s="0"/>
      <c r="WG87" s="0"/>
      <c r="WH87" s="0"/>
      <c r="WI87" s="0"/>
      <c r="WJ87" s="0"/>
      <c r="WK87" s="0"/>
      <c r="WL87" s="0"/>
      <c r="WM87" s="0"/>
      <c r="WN87" s="0"/>
      <c r="WO87" s="0"/>
      <c r="WP87" s="0"/>
      <c r="WQ87" s="0"/>
      <c r="WR87" s="0"/>
      <c r="WS87" s="0"/>
      <c r="WT87" s="0"/>
      <c r="WU87" s="0"/>
      <c r="WV87" s="0"/>
      <c r="WW87" s="0"/>
      <c r="WX87" s="0"/>
      <c r="WY87" s="0"/>
      <c r="WZ87" s="0"/>
      <c r="XA87" s="0"/>
      <c r="XB87" s="0"/>
      <c r="XC87" s="0"/>
      <c r="XD87" s="0"/>
      <c r="XE87" s="0"/>
      <c r="XF87" s="0"/>
      <c r="XG87" s="0"/>
      <c r="XH87" s="0"/>
      <c r="XI87" s="0"/>
      <c r="XJ87" s="0"/>
      <c r="XK87" s="0"/>
      <c r="XL87" s="0"/>
      <c r="XM87" s="0"/>
      <c r="XN87" s="0"/>
      <c r="XO87" s="0"/>
      <c r="XP87" s="0"/>
      <c r="XQ87" s="0"/>
      <c r="XR87" s="0"/>
      <c r="XS87" s="0"/>
      <c r="XT87" s="0"/>
      <c r="XU87" s="0"/>
      <c r="XV87" s="0"/>
      <c r="XW87" s="0"/>
      <c r="XX87" s="0"/>
      <c r="XY87" s="0"/>
      <c r="XZ87" s="0"/>
      <c r="YA87" s="0"/>
      <c r="YB87" s="0"/>
      <c r="YC87" s="0"/>
      <c r="YD87" s="0"/>
      <c r="YE87" s="0"/>
      <c r="YF87" s="0"/>
      <c r="YG87" s="0"/>
      <c r="YH87" s="0"/>
      <c r="YI87" s="0"/>
      <c r="YJ87" s="0"/>
      <c r="YK87" s="0"/>
      <c r="YL87" s="0"/>
      <c r="YM87" s="0"/>
      <c r="YN87" s="0"/>
      <c r="YO87" s="0"/>
      <c r="YP87" s="0"/>
      <c r="YQ87" s="0"/>
      <c r="YR87" s="0"/>
      <c r="YS87" s="0"/>
      <c r="YT87" s="0"/>
      <c r="YU87" s="0"/>
      <c r="YV87" s="0"/>
      <c r="YW87" s="0"/>
      <c r="YX87" s="0"/>
      <c r="YY87" s="0"/>
      <c r="YZ87" s="0"/>
      <c r="ZA87" s="0"/>
      <c r="ZB87" s="0"/>
      <c r="ZC87" s="0"/>
      <c r="ZD87" s="0"/>
      <c r="ZE87" s="0"/>
      <c r="ZF87" s="0"/>
      <c r="ZG87" s="0"/>
      <c r="ZH87" s="0"/>
      <c r="ZI87" s="0"/>
      <c r="ZJ87" s="0"/>
      <c r="ZK87" s="0"/>
      <c r="ZL87" s="0"/>
      <c r="ZM87" s="0"/>
      <c r="ZN87" s="0"/>
      <c r="ZO87" s="0"/>
      <c r="ZP87" s="0"/>
      <c r="ZQ87" s="0"/>
      <c r="ZR87" s="0"/>
      <c r="ZS87" s="0"/>
      <c r="ZT87" s="0"/>
      <c r="ZU87" s="0"/>
      <c r="ZV87" s="0"/>
      <c r="ZW87" s="0"/>
      <c r="ZX87" s="0"/>
      <c r="ZY87" s="0"/>
      <c r="ZZ87" s="0"/>
      <c r="AAA87" s="0"/>
      <c r="AAB87" s="0"/>
      <c r="AAC87" s="0"/>
      <c r="AAD87" s="0"/>
      <c r="AAE87" s="0"/>
      <c r="AAF87" s="0"/>
      <c r="AAG87" s="0"/>
      <c r="AAH87" s="0"/>
      <c r="AAI87" s="0"/>
      <c r="AAJ87" s="0"/>
      <c r="AAK87" s="0"/>
      <c r="AAL87" s="0"/>
      <c r="AAM87" s="0"/>
      <c r="AAN87" s="0"/>
      <c r="AAO87" s="0"/>
      <c r="AAP87" s="0"/>
      <c r="AAQ87" s="0"/>
      <c r="AAR87" s="0"/>
      <c r="AAS87" s="0"/>
      <c r="AAT87" s="0"/>
      <c r="AAU87" s="0"/>
      <c r="AAV87" s="0"/>
      <c r="AAW87" s="0"/>
      <c r="AAX87" s="0"/>
      <c r="AAY87" s="0"/>
      <c r="AAZ87" s="0"/>
      <c r="ABA87" s="0"/>
      <c r="ABB87" s="0"/>
      <c r="ABC87" s="0"/>
      <c r="ABD87" s="0"/>
      <c r="ABE87" s="0"/>
      <c r="ABF87" s="0"/>
      <c r="ABG87" s="0"/>
      <c r="ABH87" s="0"/>
      <c r="ABI87" s="0"/>
      <c r="ABJ87" s="0"/>
      <c r="ABK87" s="0"/>
      <c r="ABL87" s="0"/>
      <c r="ABM87" s="0"/>
      <c r="ABN87" s="0"/>
      <c r="ABO87" s="0"/>
      <c r="ABP87" s="0"/>
      <c r="ABQ87" s="0"/>
      <c r="ABR87" s="0"/>
      <c r="ABS87" s="0"/>
      <c r="ABT87" s="0"/>
      <c r="ABU87" s="0"/>
      <c r="ABV87" s="0"/>
      <c r="ABW87" s="0"/>
      <c r="ABX87" s="0"/>
      <c r="ABY87" s="0"/>
      <c r="ABZ87" s="0"/>
      <c r="ACA87" s="0"/>
      <c r="ACB87" s="0"/>
      <c r="ACC87" s="0"/>
      <c r="ACD87" s="0"/>
      <c r="ACE87" s="0"/>
      <c r="ACF87" s="0"/>
      <c r="ACG87" s="0"/>
      <c r="ACH87" s="0"/>
      <c r="ACI87" s="0"/>
      <c r="ACJ87" s="0"/>
      <c r="ACK87" s="0"/>
      <c r="ACL87" s="0"/>
      <c r="ACM87" s="0"/>
      <c r="ACN87" s="0"/>
      <c r="ACO87" s="0"/>
      <c r="ACP87" s="0"/>
      <c r="ACQ87" s="0"/>
      <c r="ACR87" s="0"/>
      <c r="ACS87" s="0"/>
      <c r="ACT87" s="0"/>
      <c r="ACU87" s="0"/>
      <c r="ACV87" s="0"/>
      <c r="ACW87" s="0"/>
      <c r="ACX87" s="0"/>
      <c r="ACY87" s="0"/>
      <c r="ACZ87" s="0"/>
      <c r="ADA87" s="0"/>
      <c r="ADB87" s="0"/>
      <c r="ADC87" s="0"/>
      <c r="ADD87" s="0"/>
      <c r="ADE87" s="0"/>
      <c r="ADF87" s="0"/>
      <c r="ADG87" s="0"/>
      <c r="ADH87" s="0"/>
      <c r="ADI87" s="0"/>
      <c r="ADJ87" s="0"/>
      <c r="ADK87" s="0"/>
      <c r="ADL87" s="0"/>
      <c r="ADM87" s="0"/>
      <c r="ADN87" s="0"/>
      <c r="ADO87" s="0"/>
      <c r="ADP87" s="0"/>
      <c r="ADQ87" s="0"/>
      <c r="ADR87" s="0"/>
      <c r="ADS87" s="0"/>
      <c r="ADT87" s="0"/>
      <c r="ADU87" s="0"/>
      <c r="ADV87" s="0"/>
      <c r="ADW87" s="0"/>
      <c r="ADX87" s="0"/>
      <c r="ADY87" s="0"/>
      <c r="ADZ87" s="0"/>
      <c r="AEA87" s="0"/>
      <c r="AEB87" s="0"/>
      <c r="AEC87" s="0"/>
      <c r="AED87" s="0"/>
      <c r="AEE87" s="0"/>
      <c r="AEF87" s="0"/>
      <c r="AEG87" s="0"/>
      <c r="AEH87" s="0"/>
      <c r="AEI87" s="0"/>
      <c r="AEJ87" s="0"/>
      <c r="AEK87" s="0"/>
      <c r="AEL87" s="0"/>
      <c r="AEM87" s="0"/>
      <c r="AEN87" s="0"/>
      <c r="AEO87" s="0"/>
      <c r="AEP87" s="0"/>
      <c r="AEQ87" s="0"/>
      <c r="AER87" s="0"/>
      <c r="AES87" s="0"/>
      <c r="AET87" s="0"/>
      <c r="AEU87" s="0"/>
      <c r="AEV87" s="0"/>
      <c r="AEW87" s="0"/>
      <c r="AEX87" s="0"/>
      <c r="AEY87" s="0"/>
      <c r="AEZ87" s="0"/>
      <c r="AFA87" s="0"/>
      <c r="AFB87" s="0"/>
      <c r="AFC87" s="0"/>
      <c r="AFD87" s="0"/>
      <c r="AFE87" s="0"/>
      <c r="AFF87" s="0"/>
      <c r="AFG87" s="0"/>
      <c r="AFH87" s="0"/>
      <c r="AFI87" s="0"/>
      <c r="AFJ87" s="0"/>
      <c r="AFK87" s="0"/>
      <c r="AFL87" s="0"/>
      <c r="AFM87" s="0"/>
      <c r="AFN87" s="0"/>
      <c r="AFO87" s="0"/>
      <c r="AFP87" s="0"/>
      <c r="AFQ87" s="0"/>
      <c r="AFR87" s="0"/>
      <c r="AFS87" s="0"/>
      <c r="AFT87" s="0"/>
      <c r="AFU87" s="0"/>
      <c r="AFV87" s="0"/>
      <c r="AFW87" s="0"/>
      <c r="AFX87" s="0"/>
      <c r="AFY87" s="0"/>
      <c r="AFZ87" s="0"/>
      <c r="AGA87" s="0"/>
      <c r="AGB87" s="0"/>
      <c r="AGC87" s="0"/>
      <c r="AGD87" s="0"/>
      <c r="AGE87" s="0"/>
      <c r="AGF87" s="0"/>
      <c r="AGG87" s="0"/>
      <c r="AGH87" s="0"/>
      <c r="AGI87" s="0"/>
      <c r="AGJ87" s="0"/>
      <c r="AGK87" s="0"/>
      <c r="AGL87" s="0"/>
      <c r="AGM87" s="0"/>
      <c r="AGN87" s="0"/>
      <c r="AGO87" s="0"/>
      <c r="AGP87" s="0"/>
      <c r="AGQ87" s="0"/>
      <c r="AGR87" s="0"/>
      <c r="AGS87" s="0"/>
      <c r="AGT87" s="0"/>
      <c r="AGU87" s="0"/>
      <c r="AGV87" s="0"/>
      <c r="AGW87" s="0"/>
      <c r="AGX87" s="0"/>
      <c r="AGY87" s="0"/>
      <c r="AGZ87" s="0"/>
      <c r="AHA87" s="0"/>
      <c r="AHB87" s="0"/>
      <c r="AHC87" s="0"/>
      <c r="AHD87" s="0"/>
      <c r="AHE87" s="0"/>
      <c r="AHF87" s="0"/>
      <c r="AHG87" s="0"/>
      <c r="AHH87" s="0"/>
      <c r="AHI87" s="0"/>
      <c r="AHJ87" s="0"/>
      <c r="AHK87" s="0"/>
      <c r="AHL87" s="0"/>
      <c r="AHM87" s="0"/>
      <c r="AHN87" s="0"/>
      <c r="AHO87" s="0"/>
      <c r="AHP87" s="0"/>
      <c r="AHQ87" s="0"/>
      <c r="AHR87" s="0"/>
      <c r="AHS87" s="0"/>
      <c r="AHT87" s="0"/>
      <c r="AHU87" s="0"/>
      <c r="AHV87" s="0"/>
      <c r="AHW87" s="0"/>
      <c r="AHX87" s="0"/>
      <c r="AHY87" s="0"/>
      <c r="AHZ87" s="0"/>
      <c r="AIA87" s="0"/>
      <c r="AIB87" s="0"/>
      <c r="AIC87" s="0"/>
      <c r="AID87" s="0"/>
      <c r="AIE87" s="0"/>
      <c r="AIF87" s="0"/>
      <c r="AIG87" s="0"/>
      <c r="AIH87" s="0"/>
      <c r="AII87" s="0"/>
      <c r="AIJ87" s="0"/>
      <c r="AIK87" s="0"/>
      <c r="AIL87" s="0"/>
      <c r="AIM87" s="0"/>
      <c r="AIN87" s="0"/>
      <c r="AIO87" s="0"/>
      <c r="AIP87" s="0"/>
      <c r="AIQ87" s="0"/>
      <c r="AIR87" s="0"/>
      <c r="AIS87" s="0"/>
      <c r="AIT87" s="0"/>
      <c r="AIU87" s="0"/>
      <c r="AIV87" s="0"/>
      <c r="AIW87" s="0"/>
      <c r="AIX87" s="0"/>
      <c r="AIY87" s="0"/>
      <c r="AIZ87" s="0"/>
      <c r="AJA87" s="0"/>
      <c r="AJB87" s="0"/>
      <c r="AJC87" s="0"/>
      <c r="AJD87" s="0"/>
      <c r="AJE87" s="0"/>
      <c r="AJF87" s="0"/>
      <c r="AJG87" s="0"/>
      <c r="AJH87" s="0"/>
      <c r="AJI87" s="0"/>
      <c r="AJJ87" s="0"/>
      <c r="AJK87" s="0"/>
      <c r="AJL87" s="0"/>
      <c r="AJM87" s="0"/>
      <c r="AJN87" s="0"/>
      <c r="AJO87" s="0"/>
      <c r="AJP87" s="0"/>
      <c r="AJQ87" s="0"/>
      <c r="AJR87" s="0"/>
      <c r="AJS87" s="0"/>
      <c r="AJT87" s="0"/>
      <c r="AJU87" s="0"/>
      <c r="AJV87" s="0"/>
      <c r="AJW87" s="0"/>
      <c r="AJX87" s="0"/>
      <c r="AJY87" s="0"/>
      <c r="AJZ87" s="0"/>
      <c r="AKA87" s="0"/>
      <c r="AKB87" s="0"/>
      <c r="AKC87" s="0"/>
      <c r="AKD87" s="0"/>
      <c r="AKE87" s="0"/>
      <c r="AKF87" s="0"/>
      <c r="AKG87" s="0"/>
      <c r="AKH87" s="0"/>
      <c r="AKI87" s="0"/>
      <c r="AKJ87" s="0"/>
      <c r="AKK87" s="0"/>
      <c r="AKL87" s="0"/>
      <c r="AKM87" s="0"/>
      <c r="AKN87" s="0"/>
      <c r="AKO87" s="0"/>
      <c r="AKP87" s="0"/>
      <c r="AKQ87" s="0"/>
      <c r="AKR87" s="0"/>
      <c r="AKS87" s="0"/>
      <c r="AKT87" s="0"/>
      <c r="AKU87" s="0"/>
      <c r="AKV87" s="0"/>
      <c r="AKW87" s="0"/>
      <c r="AKX87" s="0"/>
      <c r="AKY87" s="0"/>
      <c r="AKZ87" s="0"/>
      <c r="ALA87" s="0"/>
      <c r="ALB87" s="0"/>
      <c r="ALC87" s="0"/>
      <c r="ALD87" s="0"/>
      <c r="ALE87" s="0"/>
      <c r="ALF87" s="0"/>
      <c r="ALG87" s="0"/>
      <c r="ALH87" s="0"/>
      <c r="ALI87" s="0"/>
      <c r="ALJ87" s="0"/>
      <c r="ALK87" s="0"/>
      <c r="ALL87" s="0"/>
      <c r="ALM87" s="0"/>
      <c r="ALN87" s="0"/>
      <c r="ALO87" s="0"/>
      <c r="ALP87" s="0"/>
      <c r="ALQ87" s="0"/>
      <c r="ALR87" s="0"/>
      <c r="ALS87" s="0"/>
      <c r="ALT87" s="0"/>
      <c r="ALU87" s="0"/>
      <c r="ALV87" s="0"/>
      <c r="ALW87" s="0"/>
      <c r="ALX87" s="0"/>
      <c r="ALY87" s="0"/>
      <c r="ALZ87" s="0"/>
      <c r="AMA87" s="0"/>
      <c r="AMB87" s="0"/>
      <c r="AMC87" s="0"/>
      <c r="AMD87" s="0"/>
      <c r="AME87" s="0"/>
      <c r="AMF87" s="0"/>
      <c r="AMG87" s="0"/>
      <c r="AMH87" s="0"/>
      <c r="AMI87" s="0"/>
      <c r="AMJ87" s="0"/>
    </row>
    <row r="88" customFormat="false" ht="12.75" hidden="false" customHeight="false" outlineLevel="0" collapsed="false">
      <c r="A88" s="33"/>
      <c r="B88" s="33"/>
      <c r="C88" s="34" t="s">
        <v>138</v>
      </c>
      <c r="D88" s="44"/>
      <c r="E88" s="69"/>
      <c r="F88" s="76"/>
      <c r="G88" s="71"/>
      <c r="H88" s="70"/>
      <c r="I88" s="71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  <c r="IW88" s="0"/>
      <c r="IX88" s="0"/>
      <c r="IY88" s="0"/>
      <c r="IZ88" s="0"/>
      <c r="JA88" s="0"/>
      <c r="JB88" s="0"/>
      <c r="JC88" s="0"/>
      <c r="JD88" s="0"/>
      <c r="JE88" s="0"/>
      <c r="JF88" s="0"/>
      <c r="JG88" s="0"/>
      <c r="JH88" s="0"/>
      <c r="JI88" s="0"/>
      <c r="JJ88" s="0"/>
      <c r="JK88" s="0"/>
      <c r="JL88" s="0"/>
      <c r="JM88" s="0"/>
      <c r="JN88" s="0"/>
      <c r="JO88" s="0"/>
      <c r="JP88" s="0"/>
      <c r="JQ88" s="0"/>
      <c r="JR88" s="0"/>
      <c r="JS88" s="0"/>
      <c r="JT88" s="0"/>
      <c r="JU88" s="0"/>
      <c r="JV88" s="0"/>
      <c r="JW88" s="0"/>
      <c r="JX88" s="0"/>
      <c r="JY88" s="0"/>
      <c r="JZ88" s="0"/>
      <c r="KA88" s="0"/>
      <c r="KB88" s="0"/>
      <c r="KC88" s="0"/>
      <c r="KD88" s="0"/>
      <c r="KE88" s="0"/>
      <c r="KF88" s="0"/>
      <c r="KG88" s="0"/>
      <c r="KH88" s="0"/>
      <c r="KI88" s="0"/>
      <c r="KJ88" s="0"/>
      <c r="KK88" s="0"/>
      <c r="KL88" s="0"/>
      <c r="KM88" s="0"/>
      <c r="KN88" s="0"/>
      <c r="KO88" s="0"/>
      <c r="KP88" s="0"/>
      <c r="KQ88" s="0"/>
      <c r="KR88" s="0"/>
      <c r="KS88" s="0"/>
      <c r="KT88" s="0"/>
      <c r="KU88" s="0"/>
      <c r="KV88" s="0"/>
      <c r="KW88" s="0"/>
      <c r="KX88" s="0"/>
      <c r="KY88" s="0"/>
      <c r="KZ88" s="0"/>
      <c r="LA88" s="0"/>
      <c r="LB88" s="0"/>
      <c r="LC88" s="0"/>
      <c r="LD88" s="0"/>
      <c r="LE88" s="0"/>
      <c r="LF88" s="0"/>
      <c r="LG88" s="0"/>
      <c r="LH88" s="0"/>
      <c r="LI88" s="0"/>
      <c r="LJ88" s="0"/>
      <c r="LK88" s="0"/>
      <c r="LL88" s="0"/>
      <c r="LM88" s="0"/>
      <c r="LN88" s="0"/>
      <c r="LO88" s="0"/>
      <c r="LP88" s="0"/>
      <c r="LQ88" s="0"/>
      <c r="LR88" s="0"/>
      <c r="LS88" s="0"/>
      <c r="LT88" s="0"/>
      <c r="LU88" s="0"/>
      <c r="LV88" s="0"/>
      <c r="LW88" s="0"/>
      <c r="LX88" s="0"/>
      <c r="LY88" s="0"/>
      <c r="LZ88" s="0"/>
      <c r="MA88" s="0"/>
      <c r="MB88" s="0"/>
      <c r="MC88" s="0"/>
      <c r="MD88" s="0"/>
      <c r="ME88" s="0"/>
      <c r="MF88" s="0"/>
      <c r="MG88" s="0"/>
      <c r="MH88" s="0"/>
      <c r="MI88" s="0"/>
      <c r="MJ88" s="0"/>
      <c r="MK88" s="0"/>
      <c r="ML88" s="0"/>
      <c r="MM88" s="0"/>
      <c r="MN88" s="0"/>
      <c r="MO88" s="0"/>
      <c r="MP88" s="0"/>
      <c r="MQ88" s="0"/>
      <c r="MR88" s="0"/>
      <c r="MS88" s="0"/>
      <c r="MT88" s="0"/>
      <c r="MU88" s="0"/>
      <c r="MV88" s="0"/>
      <c r="MW88" s="0"/>
      <c r="MX88" s="0"/>
      <c r="MY88" s="0"/>
      <c r="MZ88" s="0"/>
      <c r="NA88" s="0"/>
      <c r="NB88" s="0"/>
      <c r="NC88" s="0"/>
      <c r="ND88" s="0"/>
      <c r="NE88" s="0"/>
      <c r="NF88" s="0"/>
      <c r="NG88" s="0"/>
      <c r="NH88" s="0"/>
      <c r="NI88" s="0"/>
      <c r="NJ88" s="0"/>
      <c r="NK88" s="0"/>
      <c r="NL88" s="0"/>
      <c r="NM88" s="0"/>
      <c r="NN88" s="0"/>
      <c r="NO88" s="0"/>
      <c r="NP88" s="0"/>
      <c r="NQ88" s="0"/>
      <c r="NR88" s="0"/>
      <c r="NS88" s="0"/>
      <c r="NT88" s="0"/>
      <c r="NU88" s="0"/>
      <c r="NV88" s="0"/>
      <c r="NW88" s="0"/>
      <c r="NX88" s="0"/>
      <c r="NY88" s="0"/>
      <c r="NZ88" s="0"/>
      <c r="OA88" s="0"/>
      <c r="OB88" s="0"/>
      <c r="OC88" s="0"/>
      <c r="OD88" s="0"/>
      <c r="OE88" s="0"/>
      <c r="OF88" s="0"/>
      <c r="OG88" s="0"/>
      <c r="OH88" s="0"/>
      <c r="OI88" s="0"/>
      <c r="OJ88" s="0"/>
      <c r="OK88" s="0"/>
      <c r="OL88" s="0"/>
      <c r="OM88" s="0"/>
      <c r="ON88" s="0"/>
      <c r="OO88" s="0"/>
      <c r="OP88" s="0"/>
      <c r="OQ88" s="0"/>
      <c r="OR88" s="0"/>
      <c r="OS88" s="0"/>
      <c r="OT88" s="0"/>
      <c r="OU88" s="0"/>
      <c r="OV88" s="0"/>
      <c r="OW88" s="0"/>
      <c r="OX88" s="0"/>
      <c r="OY88" s="0"/>
      <c r="OZ88" s="0"/>
      <c r="PA88" s="0"/>
      <c r="PB88" s="0"/>
      <c r="PC88" s="0"/>
      <c r="PD88" s="0"/>
      <c r="PE88" s="0"/>
      <c r="PF88" s="0"/>
      <c r="PG88" s="0"/>
      <c r="PH88" s="0"/>
      <c r="PI88" s="0"/>
      <c r="PJ88" s="0"/>
      <c r="PK88" s="0"/>
      <c r="PL88" s="0"/>
      <c r="PM88" s="0"/>
      <c r="PN88" s="0"/>
      <c r="PO88" s="0"/>
      <c r="PP88" s="0"/>
      <c r="PQ88" s="0"/>
      <c r="PR88" s="0"/>
      <c r="PS88" s="0"/>
      <c r="PT88" s="0"/>
      <c r="PU88" s="0"/>
      <c r="PV88" s="0"/>
      <c r="PW88" s="0"/>
      <c r="PX88" s="0"/>
      <c r="PY88" s="0"/>
      <c r="PZ88" s="0"/>
      <c r="QA88" s="0"/>
      <c r="QB88" s="0"/>
      <c r="QC88" s="0"/>
      <c r="QD88" s="0"/>
      <c r="QE88" s="0"/>
      <c r="QF88" s="0"/>
      <c r="QG88" s="0"/>
      <c r="QH88" s="0"/>
      <c r="QI88" s="0"/>
      <c r="QJ88" s="0"/>
      <c r="QK88" s="0"/>
      <c r="QL88" s="0"/>
      <c r="QM88" s="0"/>
      <c r="QN88" s="0"/>
      <c r="QO88" s="0"/>
      <c r="QP88" s="0"/>
      <c r="QQ88" s="0"/>
      <c r="QR88" s="0"/>
      <c r="QS88" s="0"/>
      <c r="QT88" s="0"/>
      <c r="QU88" s="0"/>
      <c r="QV88" s="0"/>
      <c r="QW88" s="0"/>
      <c r="QX88" s="0"/>
      <c r="QY88" s="0"/>
      <c r="QZ88" s="0"/>
      <c r="RA88" s="0"/>
      <c r="RB88" s="0"/>
      <c r="RC88" s="0"/>
      <c r="RD88" s="0"/>
      <c r="RE88" s="0"/>
      <c r="RF88" s="0"/>
      <c r="RG88" s="0"/>
      <c r="RH88" s="0"/>
      <c r="RI88" s="0"/>
      <c r="RJ88" s="0"/>
      <c r="RK88" s="0"/>
      <c r="RL88" s="0"/>
      <c r="RM88" s="0"/>
      <c r="RN88" s="0"/>
      <c r="RO88" s="0"/>
      <c r="RP88" s="0"/>
      <c r="RQ88" s="0"/>
      <c r="RR88" s="0"/>
      <c r="RS88" s="0"/>
      <c r="RT88" s="0"/>
      <c r="RU88" s="0"/>
      <c r="RV88" s="0"/>
      <c r="RW88" s="0"/>
      <c r="RX88" s="0"/>
      <c r="RY88" s="0"/>
      <c r="RZ88" s="0"/>
      <c r="SA88" s="0"/>
      <c r="SB88" s="0"/>
      <c r="SC88" s="0"/>
      <c r="SD88" s="0"/>
      <c r="SE88" s="0"/>
      <c r="SF88" s="0"/>
      <c r="SG88" s="0"/>
      <c r="SH88" s="0"/>
      <c r="SI88" s="0"/>
      <c r="SJ88" s="0"/>
      <c r="SK88" s="0"/>
      <c r="SL88" s="0"/>
      <c r="SM88" s="0"/>
      <c r="SN88" s="0"/>
      <c r="SO88" s="0"/>
      <c r="SP88" s="0"/>
      <c r="SQ88" s="0"/>
      <c r="SR88" s="0"/>
      <c r="SS88" s="0"/>
      <c r="ST88" s="0"/>
      <c r="SU88" s="0"/>
      <c r="SV88" s="0"/>
      <c r="SW88" s="0"/>
      <c r="SX88" s="0"/>
      <c r="SY88" s="0"/>
      <c r="SZ88" s="0"/>
      <c r="TA88" s="0"/>
      <c r="TB88" s="0"/>
      <c r="TC88" s="0"/>
      <c r="TD88" s="0"/>
      <c r="TE88" s="0"/>
      <c r="TF88" s="0"/>
      <c r="TG88" s="0"/>
      <c r="TH88" s="0"/>
      <c r="TI88" s="0"/>
      <c r="TJ88" s="0"/>
      <c r="TK88" s="0"/>
      <c r="TL88" s="0"/>
      <c r="TM88" s="0"/>
      <c r="TN88" s="0"/>
      <c r="TO88" s="0"/>
      <c r="TP88" s="0"/>
      <c r="TQ88" s="0"/>
      <c r="TR88" s="0"/>
      <c r="TS88" s="0"/>
      <c r="TT88" s="0"/>
      <c r="TU88" s="0"/>
      <c r="TV88" s="0"/>
      <c r="TW88" s="0"/>
      <c r="TX88" s="0"/>
      <c r="TY88" s="0"/>
      <c r="TZ88" s="0"/>
      <c r="UA88" s="0"/>
      <c r="UB88" s="0"/>
      <c r="UC88" s="0"/>
      <c r="UD88" s="0"/>
      <c r="UE88" s="0"/>
      <c r="UF88" s="0"/>
      <c r="UG88" s="0"/>
      <c r="UH88" s="0"/>
      <c r="UI88" s="0"/>
      <c r="UJ88" s="0"/>
      <c r="UK88" s="0"/>
      <c r="UL88" s="0"/>
      <c r="UM88" s="0"/>
      <c r="UN88" s="0"/>
      <c r="UO88" s="0"/>
      <c r="UP88" s="0"/>
      <c r="UQ88" s="0"/>
      <c r="UR88" s="0"/>
      <c r="US88" s="0"/>
      <c r="UT88" s="0"/>
      <c r="UU88" s="0"/>
      <c r="UV88" s="0"/>
      <c r="UW88" s="0"/>
      <c r="UX88" s="0"/>
      <c r="UY88" s="0"/>
      <c r="UZ88" s="0"/>
      <c r="VA88" s="0"/>
      <c r="VB88" s="0"/>
      <c r="VC88" s="0"/>
      <c r="VD88" s="0"/>
      <c r="VE88" s="0"/>
      <c r="VF88" s="0"/>
      <c r="VG88" s="0"/>
      <c r="VH88" s="0"/>
      <c r="VI88" s="0"/>
      <c r="VJ88" s="0"/>
      <c r="VK88" s="0"/>
      <c r="VL88" s="0"/>
      <c r="VM88" s="0"/>
      <c r="VN88" s="0"/>
      <c r="VO88" s="0"/>
      <c r="VP88" s="0"/>
      <c r="VQ88" s="0"/>
      <c r="VR88" s="0"/>
      <c r="VS88" s="0"/>
      <c r="VT88" s="0"/>
      <c r="VU88" s="0"/>
      <c r="VV88" s="0"/>
      <c r="VW88" s="0"/>
      <c r="VX88" s="0"/>
      <c r="VY88" s="0"/>
      <c r="VZ88" s="0"/>
      <c r="WA88" s="0"/>
      <c r="WB88" s="0"/>
      <c r="WC88" s="0"/>
      <c r="WD88" s="0"/>
      <c r="WE88" s="0"/>
      <c r="WF88" s="0"/>
      <c r="WG88" s="0"/>
      <c r="WH88" s="0"/>
      <c r="WI88" s="0"/>
      <c r="WJ88" s="0"/>
      <c r="WK88" s="0"/>
      <c r="WL88" s="0"/>
      <c r="WM88" s="0"/>
      <c r="WN88" s="0"/>
      <c r="WO88" s="0"/>
      <c r="WP88" s="0"/>
      <c r="WQ88" s="0"/>
      <c r="WR88" s="0"/>
      <c r="WS88" s="0"/>
      <c r="WT88" s="0"/>
      <c r="WU88" s="0"/>
      <c r="WV88" s="0"/>
      <c r="WW88" s="0"/>
      <c r="WX88" s="0"/>
      <c r="WY88" s="0"/>
      <c r="WZ88" s="0"/>
      <c r="XA88" s="0"/>
      <c r="XB88" s="0"/>
      <c r="XC88" s="0"/>
      <c r="XD88" s="0"/>
      <c r="XE88" s="0"/>
      <c r="XF88" s="0"/>
      <c r="XG88" s="0"/>
      <c r="XH88" s="0"/>
      <c r="XI88" s="0"/>
      <c r="XJ88" s="0"/>
      <c r="XK88" s="0"/>
      <c r="XL88" s="0"/>
      <c r="XM88" s="0"/>
      <c r="XN88" s="0"/>
      <c r="XO88" s="0"/>
      <c r="XP88" s="0"/>
      <c r="XQ88" s="0"/>
      <c r="XR88" s="0"/>
      <c r="XS88" s="0"/>
      <c r="XT88" s="0"/>
      <c r="XU88" s="0"/>
      <c r="XV88" s="0"/>
      <c r="XW88" s="0"/>
      <c r="XX88" s="0"/>
      <c r="XY88" s="0"/>
      <c r="XZ88" s="0"/>
      <c r="YA88" s="0"/>
      <c r="YB88" s="0"/>
      <c r="YC88" s="0"/>
      <c r="YD88" s="0"/>
      <c r="YE88" s="0"/>
      <c r="YF88" s="0"/>
      <c r="YG88" s="0"/>
      <c r="YH88" s="0"/>
      <c r="YI88" s="0"/>
      <c r="YJ88" s="0"/>
      <c r="YK88" s="0"/>
      <c r="YL88" s="0"/>
      <c r="YM88" s="0"/>
      <c r="YN88" s="0"/>
      <c r="YO88" s="0"/>
      <c r="YP88" s="0"/>
      <c r="YQ88" s="0"/>
      <c r="YR88" s="0"/>
      <c r="YS88" s="0"/>
      <c r="YT88" s="0"/>
      <c r="YU88" s="0"/>
      <c r="YV88" s="0"/>
      <c r="YW88" s="0"/>
      <c r="YX88" s="0"/>
      <c r="YY88" s="0"/>
      <c r="YZ88" s="0"/>
      <c r="ZA88" s="0"/>
      <c r="ZB88" s="0"/>
      <c r="ZC88" s="0"/>
      <c r="ZD88" s="0"/>
      <c r="ZE88" s="0"/>
      <c r="ZF88" s="0"/>
      <c r="ZG88" s="0"/>
      <c r="ZH88" s="0"/>
      <c r="ZI88" s="0"/>
      <c r="ZJ88" s="0"/>
      <c r="ZK88" s="0"/>
      <c r="ZL88" s="0"/>
      <c r="ZM88" s="0"/>
      <c r="ZN88" s="0"/>
      <c r="ZO88" s="0"/>
      <c r="ZP88" s="0"/>
      <c r="ZQ88" s="0"/>
      <c r="ZR88" s="0"/>
      <c r="ZS88" s="0"/>
      <c r="ZT88" s="0"/>
      <c r="ZU88" s="0"/>
      <c r="ZV88" s="0"/>
      <c r="ZW88" s="0"/>
      <c r="ZX88" s="0"/>
      <c r="ZY88" s="0"/>
      <c r="ZZ88" s="0"/>
      <c r="AAA88" s="0"/>
      <c r="AAB88" s="0"/>
      <c r="AAC88" s="0"/>
      <c r="AAD88" s="0"/>
      <c r="AAE88" s="0"/>
      <c r="AAF88" s="0"/>
      <c r="AAG88" s="0"/>
      <c r="AAH88" s="0"/>
      <c r="AAI88" s="0"/>
      <c r="AAJ88" s="0"/>
      <c r="AAK88" s="0"/>
      <c r="AAL88" s="0"/>
      <c r="AAM88" s="0"/>
      <c r="AAN88" s="0"/>
      <c r="AAO88" s="0"/>
      <c r="AAP88" s="0"/>
      <c r="AAQ88" s="0"/>
      <c r="AAR88" s="0"/>
      <c r="AAS88" s="0"/>
      <c r="AAT88" s="0"/>
      <c r="AAU88" s="0"/>
      <c r="AAV88" s="0"/>
      <c r="AAW88" s="0"/>
      <c r="AAX88" s="0"/>
      <c r="AAY88" s="0"/>
      <c r="AAZ88" s="0"/>
      <c r="ABA88" s="0"/>
      <c r="ABB88" s="0"/>
      <c r="ABC88" s="0"/>
      <c r="ABD88" s="0"/>
      <c r="ABE88" s="0"/>
      <c r="ABF88" s="0"/>
      <c r="ABG88" s="0"/>
      <c r="ABH88" s="0"/>
      <c r="ABI88" s="0"/>
      <c r="ABJ88" s="0"/>
      <c r="ABK88" s="0"/>
      <c r="ABL88" s="0"/>
      <c r="ABM88" s="0"/>
      <c r="ABN88" s="0"/>
      <c r="ABO88" s="0"/>
      <c r="ABP88" s="0"/>
      <c r="ABQ88" s="0"/>
      <c r="ABR88" s="0"/>
      <c r="ABS88" s="0"/>
      <c r="ABT88" s="0"/>
      <c r="ABU88" s="0"/>
      <c r="ABV88" s="0"/>
      <c r="ABW88" s="0"/>
      <c r="ABX88" s="0"/>
      <c r="ABY88" s="0"/>
      <c r="ABZ88" s="0"/>
      <c r="ACA88" s="0"/>
      <c r="ACB88" s="0"/>
      <c r="ACC88" s="0"/>
      <c r="ACD88" s="0"/>
      <c r="ACE88" s="0"/>
      <c r="ACF88" s="0"/>
      <c r="ACG88" s="0"/>
      <c r="ACH88" s="0"/>
      <c r="ACI88" s="0"/>
      <c r="ACJ88" s="0"/>
      <c r="ACK88" s="0"/>
      <c r="ACL88" s="0"/>
      <c r="ACM88" s="0"/>
      <c r="ACN88" s="0"/>
      <c r="ACO88" s="0"/>
      <c r="ACP88" s="0"/>
      <c r="ACQ88" s="0"/>
      <c r="ACR88" s="0"/>
      <c r="ACS88" s="0"/>
      <c r="ACT88" s="0"/>
      <c r="ACU88" s="0"/>
      <c r="ACV88" s="0"/>
      <c r="ACW88" s="0"/>
      <c r="ACX88" s="0"/>
      <c r="ACY88" s="0"/>
      <c r="ACZ88" s="0"/>
      <c r="ADA88" s="0"/>
      <c r="ADB88" s="0"/>
      <c r="ADC88" s="0"/>
      <c r="ADD88" s="0"/>
      <c r="ADE88" s="0"/>
      <c r="ADF88" s="0"/>
      <c r="ADG88" s="0"/>
      <c r="ADH88" s="0"/>
      <c r="ADI88" s="0"/>
      <c r="ADJ88" s="0"/>
      <c r="ADK88" s="0"/>
      <c r="ADL88" s="0"/>
      <c r="ADM88" s="0"/>
      <c r="ADN88" s="0"/>
      <c r="ADO88" s="0"/>
      <c r="ADP88" s="0"/>
      <c r="ADQ88" s="0"/>
      <c r="ADR88" s="0"/>
      <c r="ADS88" s="0"/>
      <c r="ADT88" s="0"/>
      <c r="ADU88" s="0"/>
      <c r="ADV88" s="0"/>
      <c r="ADW88" s="0"/>
      <c r="ADX88" s="0"/>
      <c r="ADY88" s="0"/>
      <c r="ADZ88" s="0"/>
      <c r="AEA88" s="0"/>
      <c r="AEB88" s="0"/>
      <c r="AEC88" s="0"/>
      <c r="AED88" s="0"/>
      <c r="AEE88" s="0"/>
      <c r="AEF88" s="0"/>
      <c r="AEG88" s="0"/>
      <c r="AEH88" s="0"/>
      <c r="AEI88" s="0"/>
      <c r="AEJ88" s="0"/>
      <c r="AEK88" s="0"/>
      <c r="AEL88" s="0"/>
      <c r="AEM88" s="0"/>
      <c r="AEN88" s="0"/>
      <c r="AEO88" s="0"/>
      <c r="AEP88" s="0"/>
      <c r="AEQ88" s="0"/>
      <c r="AER88" s="0"/>
      <c r="AES88" s="0"/>
      <c r="AET88" s="0"/>
      <c r="AEU88" s="0"/>
      <c r="AEV88" s="0"/>
      <c r="AEW88" s="0"/>
      <c r="AEX88" s="0"/>
      <c r="AEY88" s="0"/>
      <c r="AEZ88" s="0"/>
      <c r="AFA88" s="0"/>
      <c r="AFB88" s="0"/>
      <c r="AFC88" s="0"/>
      <c r="AFD88" s="0"/>
      <c r="AFE88" s="0"/>
      <c r="AFF88" s="0"/>
      <c r="AFG88" s="0"/>
      <c r="AFH88" s="0"/>
      <c r="AFI88" s="0"/>
      <c r="AFJ88" s="0"/>
      <c r="AFK88" s="0"/>
      <c r="AFL88" s="0"/>
      <c r="AFM88" s="0"/>
      <c r="AFN88" s="0"/>
      <c r="AFO88" s="0"/>
      <c r="AFP88" s="0"/>
      <c r="AFQ88" s="0"/>
      <c r="AFR88" s="0"/>
      <c r="AFS88" s="0"/>
      <c r="AFT88" s="0"/>
      <c r="AFU88" s="0"/>
      <c r="AFV88" s="0"/>
      <c r="AFW88" s="0"/>
      <c r="AFX88" s="0"/>
      <c r="AFY88" s="0"/>
      <c r="AFZ88" s="0"/>
      <c r="AGA88" s="0"/>
      <c r="AGB88" s="0"/>
      <c r="AGC88" s="0"/>
      <c r="AGD88" s="0"/>
      <c r="AGE88" s="0"/>
      <c r="AGF88" s="0"/>
      <c r="AGG88" s="0"/>
      <c r="AGH88" s="0"/>
      <c r="AGI88" s="0"/>
      <c r="AGJ88" s="0"/>
      <c r="AGK88" s="0"/>
      <c r="AGL88" s="0"/>
      <c r="AGM88" s="0"/>
      <c r="AGN88" s="0"/>
      <c r="AGO88" s="0"/>
      <c r="AGP88" s="0"/>
      <c r="AGQ88" s="0"/>
      <c r="AGR88" s="0"/>
      <c r="AGS88" s="0"/>
      <c r="AGT88" s="0"/>
      <c r="AGU88" s="0"/>
      <c r="AGV88" s="0"/>
      <c r="AGW88" s="0"/>
      <c r="AGX88" s="0"/>
      <c r="AGY88" s="0"/>
      <c r="AGZ88" s="0"/>
      <c r="AHA88" s="0"/>
      <c r="AHB88" s="0"/>
      <c r="AHC88" s="0"/>
      <c r="AHD88" s="0"/>
      <c r="AHE88" s="0"/>
      <c r="AHF88" s="0"/>
      <c r="AHG88" s="0"/>
      <c r="AHH88" s="0"/>
      <c r="AHI88" s="0"/>
      <c r="AHJ88" s="0"/>
      <c r="AHK88" s="0"/>
      <c r="AHL88" s="0"/>
      <c r="AHM88" s="0"/>
      <c r="AHN88" s="0"/>
      <c r="AHO88" s="0"/>
      <c r="AHP88" s="0"/>
      <c r="AHQ88" s="0"/>
      <c r="AHR88" s="0"/>
      <c r="AHS88" s="0"/>
      <c r="AHT88" s="0"/>
      <c r="AHU88" s="0"/>
      <c r="AHV88" s="0"/>
      <c r="AHW88" s="0"/>
      <c r="AHX88" s="0"/>
      <c r="AHY88" s="0"/>
      <c r="AHZ88" s="0"/>
      <c r="AIA88" s="0"/>
      <c r="AIB88" s="0"/>
      <c r="AIC88" s="0"/>
      <c r="AID88" s="0"/>
      <c r="AIE88" s="0"/>
      <c r="AIF88" s="0"/>
      <c r="AIG88" s="0"/>
      <c r="AIH88" s="0"/>
      <c r="AII88" s="0"/>
      <c r="AIJ88" s="0"/>
      <c r="AIK88" s="0"/>
      <c r="AIL88" s="0"/>
      <c r="AIM88" s="0"/>
      <c r="AIN88" s="0"/>
      <c r="AIO88" s="0"/>
      <c r="AIP88" s="0"/>
      <c r="AIQ88" s="0"/>
      <c r="AIR88" s="0"/>
      <c r="AIS88" s="0"/>
      <c r="AIT88" s="0"/>
      <c r="AIU88" s="0"/>
      <c r="AIV88" s="0"/>
      <c r="AIW88" s="0"/>
      <c r="AIX88" s="0"/>
      <c r="AIY88" s="0"/>
      <c r="AIZ88" s="0"/>
      <c r="AJA88" s="0"/>
      <c r="AJB88" s="0"/>
      <c r="AJC88" s="0"/>
      <c r="AJD88" s="0"/>
      <c r="AJE88" s="0"/>
      <c r="AJF88" s="0"/>
      <c r="AJG88" s="0"/>
      <c r="AJH88" s="0"/>
      <c r="AJI88" s="0"/>
      <c r="AJJ88" s="0"/>
      <c r="AJK88" s="0"/>
      <c r="AJL88" s="0"/>
      <c r="AJM88" s="0"/>
      <c r="AJN88" s="0"/>
      <c r="AJO88" s="0"/>
      <c r="AJP88" s="0"/>
      <c r="AJQ88" s="0"/>
      <c r="AJR88" s="0"/>
      <c r="AJS88" s="0"/>
      <c r="AJT88" s="0"/>
      <c r="AJU88" s="0"/>
      <c r="AJV88" s="0"/>
      <c r="AJW88" s="0"/>
      <c r="AJX88" s="0"/>
      <c r="AJY88" s="0"/>
      <c r="AJZ88" s="0"/>
      <c r="AKA88" s="0"/>
      <c r="AKB88" s="0"/>
      <c r="AKC88" s="0"/>
      <c r="AKD88" s="0"/>
      <c r="AKE88" s="0"/>
      <c r="AKF88" s="0"/>
      <c r="AKG88" s="0"/>
      <c r="AKH88" s="0"/>
      <c r="AKI88" s="0"/>
      <c r="AKJ88" s="0"/>
      <c r="AKK88" s="0"/>
      <c r="AKL88" s="0"/>
      <c r="AKM88" s="0"/>
      <c r="AKN88" s="0"/>
      <c r="AKO88" s="0"/>
      <c r="AKP88" s="0"/>
      <c r="AKQ88" s="0"/>
      <c r="AKR88" s="0"/>
      <c r="AKS88" s="0"/>
      <c r="AKT88" s="0"/>
      <c r="AKU88" s="0"/>
      <c r="AKV88" s="0"/>
      <c r="AKW88" s="0"/>
      <c r="AKX88" s="0"/>
      <c r="AKY88" s="0"/>
      <c r="AKZ88" s="0"/>
      <c r="ALA88" s="0"/>
      <c r="ALB88" s="0"/>
      <c r="ALC88" s="0"/>
      <c r="ALD88" s="0"/>
      <c r="ALE88" s="0"/>
      <c r="ALF88" s="0"/>
      <c r="ALG88" s="0"/>
      <c r="ALH88" s="0"/>
      <c r="ALI88" s="0"/>
      <c r="ALJ88" s="0"/>
      <c r="ALK88" s="0"/>
      <c r="ALL88" s="0"/>
      <c r="ALM88" s="0"/>
      <c r="ALN88" s="0"/>
      <c r="ALO88" s="0"/>
      <c r="ALP88" s="0"/>
      <c r="ALQ88" s="0"/>
      <c r="ALR88" s="0"/>
      <c r="ALS88" s="0"/>
      <c r="ALT88" s="0"/>
      <c r="ALU88" s="0"/>
      <c r="ALV88" s="0"/>
      <c r="ALW88" s="0"/>
      <c r="ALX88" s="0"/>
      <c r="ALY88" s="0"/>
      <c r="ALZ88" s="0"/>
      <c r="AMA88" s="0"/>
      <c r="AMB88" s="0"/>
      <c r="AMC88" s="0"/>
      <c r="AMD88" s="0"/>
      <c r="AME88" s="0"/>
      <c r="AMF88" s="0"/>
      <c r="AMG88" s="0"/>
      <c r="AMH88" s="0"/>
      <c r="AMI88" s="0"/>
      <c r="AMJ88" s="0"/>
    </row>
    <row r="89" customFormat="false" ht="12.75" hidden="false" customHeight="false" outlineLevel="0" collapsed="false">
      <c r="A89" s="77" t="s">
        <v>139</v>
      </c>
      <c r="B89" s="77"/>
      <c r="C89" s="77"/>
      <c r="D89" s="77"/>
      <c r="E89" s="36"/>
      <c r="F89" s="54"/>
      <c r="G89" s="28"/>
      <c r="H89" s="54"/>
      <c r="I89" s="28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  <c r="IW89" s="0"/>
      <c r="IX89" s="0"/>
      <c r="IY89" s="0"/>
      <c r="IZ89" s="0"/>
      <c r="JA89" s="0"/>
      <c r="JB89" s="0"/>
      <c r="JC89" s="0"/>
      <c r="JD89" s="0"/>
      <c r="JE89" s="0"/>
      <c r="JF89" s="0"/>
      <c r="JG89" s="0"/>
      <c r="JH89" s="0"/>
      <c r="JI89" s="0"/>
      <c r="JJ89" s="0"/>
      <c r="JK89" s="0"/>
      <c r="JL89" s="0"/>
      <c r="JM89" s="0"/>
      <c r="JN89" s="0"/>
      <c r="JO89" s="0"/>
      <c r="JP89" s="0"/>
      <c r="JQ89" s="0"/>
      <c r="JR89" s="0"/>
      <c r="JS89" s="0"/>
      <c r="JT89" s="0"/>
      <c r="JU89" s="0"/>
      <c r="JV89" s="0"/>
      <c r="JW89" s="0"/>
      <c r="JX89" s="0"/>
      <c r="JY89" s="0"/>
      <c r="JZ89" s="0"/>
      <c r="KA89" s="0"/>
      <c r="KB89" s="0"/>
      <c r="KC89" s="0"/>
      <c r="KD89" s="0"/>
      <c r="KE89" s="0"/>
      <c r="KF89" s="0"/>
      <c r="KG89" s="0"/>
      <c r="KH89" s="0"/>
      <c r="KI89" s="0"/>
      <c r="KJ89" s="0"/>
      <c r="KK89" s="0"/>
      <c r="KL89" s="0"/>
      <c r="KM89" s="0"/>
      <c r="KN89" s="0"/>
      <c r="KO89" s="0"/>
      <c r="KP89" s="0"/>
      <c r="KQ89" s="0"/>
      <c r="KR89" s="0"/>
      <c r="KS89" s="0"/>
      <c r="KT89" s="0"/>
      <c r="KU89" s="0"/>
      <c r="KV89" s="0"/>
      <c r="KW89" s="0"/>
      <c r="KX89" s="0"/>
      <c r="KY89" s="0"/>
      <c r="KZ89" s="0"/>
      <c r="LA89" s="0"/>
      <c r="LB89" s="0"/>
      <c r="LC89" s="0"/>
      <c r="LD89" s="0"/>
      <c r="LE89" s="0"/>
      <c r="LF89" s="0"/>
      <c r="LG89" s="0"/>
      <c r="LH89" s="0"/>
      <c r="LI89" s="0"/>
      <c r="LJ89" s="0"/>
      <c r="LK89" s="0"/>
      <c r="LL89" s="0"/>
      <c r="LM89" s="0"/>
      <c r="LN89" s="0"/>
      <c r="LO89" s="0"/>
      <c r="LP89" s="0"/>
      <c r="LQ89" s="0"/>
      <c r="LR89" s="0"/>
      <c r="LS89" s="0"/>
      <c r="LT89" s="0"/>
      <c r="LU89" s="0"/>
      <c r="LV89" s="0"/>
      <c r="LW89" s="0"/>
      <c r="LX89" s="0"/>
      <c r="LY89" s="0"/>
      <c r="LZ89" s="0"/>
      <c r="MA89" s="0"/>
      <c r="MB89" s="0"/>
      <c r="MC89" s="0"/>
      <c r="MD89" s="0"/>
      <c r="ME89" s="0"/>
      <c r="MF89" s="0"/>
      <c r="MG89" s="0"/>
      <c r="MH89" s="0"/>
      <c r="MI89" s="0"/>
      <c r="MJ89" s="0"/>
      <c r="MK89" s="0"/>
      <c r="ML89" s="0"/>
      <c r="MM89" s="0"/>
      <c r="MN89" s="0"/>
      <c r="MO89" s="0"/>
      <c r="MP89" s="0"/>
      <c r="MQ89" s="0"/>
      <c r="MR89" s="0"/>
      <c r="MS89" s="0"/>
      <c r="MT89" s="0"/>
      <c r="MU89" s="0"/>
      <c r="MV89" s="0"/>
      <c r="MW89" s="0"/>
      <c r="MX89" s="0"/>
      <c r="MY89" s="0"/>
      <c r="MZ89" s="0"/>
      <c r="NA89" s="0"/>
      <c r="NB89" s="0"/>
      <c r="NC89" s="0"/>
      <c r="ND89" s="0"/>
      <c r="NE89" s="0"/>
      <c r="NF89" s="0"/>
      <c r="NG89" s="0"/>
      <c r="NH89" s="0"/>
      <c r="NI89" s="0"/>
      <c r="NJ89" s="0"/>
      <c r="NK89" s="0"/>
      <c r="NL89" s="0"/>
      <c r="NM89" s="0"/>
      <c r="NN89" s="0"/>
      <c r="NO89" s="0"/>
      <c r="NP89" s="0"/>
      <c r="NQ89" s="0"/>
      <c r="NR89" s="0"/>
      <c r="NS89" s="0"/>
      <c r="NT89" s="0"/>
      <c r="NU89" s="0"/>
      <c r="NV89" s="0"/>
      <c r="NW89" s="0"/>
      <c r="NX89" s="0"/>
      <c r="NY89" s="0"/>
      <c r="NZ89" s="0"/>
      <c r="OA89" s="0"/>
      <c r="OB89" s="0"/>
      <c r="OC89" s="0"/>
      <c r="OD89" s="0"/>
      <c r="OE89" s="0"/>
      <c r="OF89" s="0"/>
      <c r="OG89" s="0"/>
      <c r="OH89" s="0"/>
      <c r="OI89" s="0"/>
      <c r="OJ89" s="0"/>
      <c r="OK89" s="0"/>
      <c r="OL89" s="0"/>
      <c r="OM89" s="0"/>
      <c r="ON89" s="0"/>
      <c r="OO89" s="0"/>
      <c r="OP89" s="0"/>
      <c r="OQ89" s="0"/>
      <c r="OR89" s="0"/>
      <c r="OS89" s="0"/>
      <c r="OT89" s="0"/>
      <c r="OU89" s="0"/>
      <c r="OV89" s="0"/>
      <c r="OW89" s="0"/>
      <c r="OX89" s="0"/>
      <c r="OY89" s="0"/>
      <c r="OZ89" s="0"/>
      <c r="PA89" s="0"/>
      <c r="PB89" s="0"/>
      <c r="PC89" s="0"/>
      <c r="PD89" s="0"/>
      <c r="PE89" s="0"/>
      <c r="PF89" s="0"/>
      <c r="PG89" s="0"/>
      <c r="PH89" s="0"/>
      <c r="PI89" s="0"/>
      <c r="PJ89" s="0"/>
      <c r="PK89" s="0"/>
      <c r="PL89" s="0"/>
      <c r="PM89" s="0"/>
      <c r="PN89" s="0"/>
      <c r="PO89" s="0"/>
      <c r="PP89" s="0"/>
      <c r="PQ89" s="0"/>
      <c r="PR89" s="0"/>
      <c r="PS89" s="0"/>
      <c r="PT89" s="0"/>
      <c r="PU89" s="0"/>
      <c r="PV89" s="0"/>
      <c r="PW89" s="0"/>
      <c r="PX89" s="0"/>
      <c r="PY89" s="0"/>
      <c r="PZ89" s="0"/>
      <c r="QA89" s="0"/>
      <c r="QB89" s="0"/>
      <c r="QC89" s="0"/>
      <c r="QD89" s="0"/>
      <c r="QE89" s="0"/>
      <c r="QF89" s="0"/>
      <c r="QG89" s="0"/>
      <c r="QH89" s="0"/>
      <c r="QI89" s="0"/>
      <c r="QJ89" s="0"/>
      <c r="QK89" s="0"/>
      <c r="QL89" s="0"/>
      <c r="QM89" s="0"/>
      <c r="QN89" s="0"/>
      <c r="QO89" s="0"/>
      <c r="QP89" s="0"/>
      <c r="QQ89" s="0"/>
      <c r="QR89" s="0"/>
      <c r="QS89" s="0"/>
      <c r="QT89" s="0"/>
      <c r="QU89" s="0"/>
      <c r="QV89" s="0"/>
      <c r="QW89" s="0"/>
      <c r="QX89" s="0"/>
      <c r="QY89" s="0"/>
      <c r="QZ89" s="0"/>
      <c r="RA89" s="0"/>
      <c r="RB89" s="0"/>
      <c r="RC89" s="0"/>
      <c r="RD89" s="0"/>
      <c r="RE89" s="0"/>
      <c r="RF89" s="0"/>
      <c r="RG89" s="0"/>
      <c r="RH89" s="0"/>
      <c r="RI89" s="0"/>
      <c r="RJ89" s="0"/>
      <c r="RK89" s="0"/>
      <c r="RL89" s="0"/>
      <c r="RM89" s="0"/>
      <c r="RN89" s="0"/>
      <c r="RO89" s="0"/>
      <c r="RP89" s="0"/>
      <c r="RQ89" s="0"/>
      <c r="RR89" s="0"/>
      <c r="RS89" s="0"/>
      <c r="RT89" s="0"/>
      <c r="RU89" s="0"/>
      <c r="RV89" s="0"/>
      <c r="RW89" s="0"/>
      <c r="RX89" s="0"/>
      <c r="RY89" s="0"/>
      <c r="RZ89" s="0"/>
      <c r="SA89" s="0"/>
      <c r="SB89" s="0"/>
      <c r="SC89" s="0"/>
      <c r="SD89" s="0"/>
      <c r="SE89" s="0"/>
      <c r="SF89" s="0"/>
      <c r="SG89" s="0"/>
      <c r="SH89" s="0"/>
      <c r="SI89" s="0"/>
      <c r="SJ89" s="0"/>
      <c r="SK89" s="0"/>
      <c r="SL89" s="0"/>
      <c r="SM89" s="0"/>
      <c r="SN89" s="0"/>
      <c r="SO89" s="0"/>
      <c r="SP89" s="0"/>
      <c r="SQ89" s="0"/>
      <c r="SR89" s="0"/>
      <c r="SS89" s="0"/>
      <c r="ST89" s="0"/>
      <c r="SU89" s="0"/>
      <c r="SV89" s="0"/>
      <c r="SW89" s="0"/>
      <c r="SX89" s="0"/>
      <c r="SY89" s="0"/>
      <c r="SZ89" s="0"/>
      <c r="TA89" s="0"/>
      <c r="TB89" s="0"/>
      <c r="TC89" s="0"/>
      <c r="TD89" s="0"/>
      <c r="TE89" s="0"/>
      <c r="TF89" s="0"/>
      <c r="TG89" s="0"/>
      <c r="TH89" s="0"/>
      <c r="TI89" s="0"/>
      <c r="TJ89" s="0"/>
      <c r="TK89" s="0"/>
      <c r="TL89" s="0"/>
      <c r="TM89" s="0"/>
      <c r="TN89" s="0"/>
      <c r="TO89" s="0"/>
      <c r="TP89" s="0"/>
      <c r="TQ89" s="0"/>
      <c r="TR89" s="0"/>
      <c r="TS89" s="0"/>
      <c r="TT89" s="0"/>
      <c r="TU89" s="0"/>
      <c r="TV89" s="0"/>
      <c r="TW89" s="0"/>
      <c r="TX89" s="0"/>
      <c r="TY89" s="0"/>
      <c r="TZ89" s="0"/>
      <c r="UA89" s="0"/>
      <c r="UB89" s="0"/>
      <c r="UC89" s="0"/>
      <c r="UD89" s="0"/>
      <c r="UE89" s="0"/>
      <c r="UF89" s="0"/>
      <c r="UG89" s="0"/>
      <c r="UH89" s="0"/>
      <c r="UI89" s="0"/>
      <c r="UJ89" s="0"/>
      <c r="UK89" s="0"/>
      <c r="UL89" s="0"/>
      <c r="UM89" s="0"/>
      <c r="UN89" s="0"/>
      <c r="UO89" s="0"/>
      <c r="UP89" s="0"/>
      <c r="UQ89" s="0"/>
      <c r="UR89" s="0"/>
      <c r="US89" s="0"/>
      <c r="UT89" s="0"/>
      <c r="UU89" s="0"/>
      <c r="UV89" s="0"/>
      <c r="UW89" s="0"/>
      <c r="UX89" s="0"/>
      <c r="UY89" s="0"/>
      <c r="UZ89" s="0"/>
      <c r="VA89" s="0"/>
      <c r="VB89" s="0"/>
      <c r="VC89" s="0"/>
      <c r="VD89" s="0"/>
      <c r="VE89" s="0"/>
      <c r="VF89" s="0"/>
      <c r="VG89" s="0"/>
      <c r="VH89" s="0"/>
      <c r="VI89" s="0"/>
      <c r="VJ89" s="0"/>
      <c r="VK89" s="0"/>
      <c r="VL89" s="0"/>
      <c r="VM89" s="0"/>
      <c r="VN89" s="0"/>
      <c r="VO89" s="0"/>
      <c r="VP89" s="0"/>
      <c r="VQ89" s="0"/>
      <c r="VR89" s="0"/>
      <c r="VS89" s="0"/>
      <c r="VT89" s="0"/>
      <c r="VU89" s="0"/>
      <c r="VV89" s="0"/>
      <c r="VW89" s="0"/>
      <c r="VX89" s="0"/>
      <c r="VY89" s="0"/>
      <c r="VZ89" s="0"/>
      <c r="WA89" s="0"/>
      <c r="WB89" s="0"/>
      <c r="WC89" s="0"/>
      <c r="WD89" s="0"/>
      <c r="WE89" s="0"/>
      <c r="WF89" s="0"/>
      <c r="WG89" s="0"/>
      <c r="WH89" s="0"/>
      <c r="WI89" s="0"/>
      <c r="WJ89" s="0"/>
      <c r="WK89" s="0"/>
      <c r="WL89" s="0"/>
      <c r="WM89" s="0"/>
      <c r="WN89" s="0"/>
      <c r="WO89" s="0"/>
      <c r="WP89" s="0"/>
      <c r="WQ89" s="0"/>
      <c r="WR89" s="0"/>
      <c r="WS89" s="0"/>
      <c r="WT89" s="0"/>
      <c r="WU89" s="0"/>
      <c r="WV89" s="0"/>
      <c r="WW89" s="0"/>
      <c r="WX89" s="0"/>
      <c r="WY89" s="0"/>
      <c r="WZ89" s="0"/>
      <c r="XA89" s="0"/>
      <c r="XB89" s="0"/>
      <c r="XC89" s="0"/>
      <c r="XD89" s="0"/>
      <c r="XE89" s="0"/>
      <c r="XF89" s="0"/>
      <c r="XG89" s="0"/>
      <c r="XH89" s="0"/>
      <c r="XI89" s="0"/>
      <c r="XJ89" s="0"/>
      <c r="XK89" s="0"/>
      <c r="XL89" s="0"/>
      <c r="XM89" s="0"/>
      <c r="XN89" s="0"/>
      <c r="XO89" s="0"/>
      <c r="XP89" s="0"/>
      <c r="XQ89" s="0"/>
      <c r="XR89" s="0"/>
      <c r="XS89" s="0"/>
      <c r="XT89" s="0"/>
      <c r="XU89" s="0"/>
      <c r="XV89" s="0"/>
      <c r="XW89" s="0"/>
      <c r="XX89" s="0"/>
      <c r="XY89" s="0"/>
      <c r="XZ89" s="0"/>
      <c r="YA89" s="0"/>
      <c r="YB89" s="0"/>
      <c r="YC89" s="0"/>
      <c r="YD89" s="0"/>
      <c r="YE89" s="0"/>
      <c r="YF89" s="0"/>
      <c r="YG89" s="0"/>
      <c r="YH89" s="0"/>
      <c r="YI89" s="0"/>
      <c r="YJ89" s="0"/>
      <c r="YK89" s="0"/>
      <c r="YL89" s="0"/>
      <c r="YM89" s="0"/>
      <c r="YN89" s="0"/>
      <c r="YO89" s="0"/>
      <c r="YP89" s="0"/>
      <c r="YQ89" s="0"/>
      <c r="YR89" s="0"/>
      <c r="YS89" s="0"/>
      <c r="YT89" s="0"/>
      <c r="YU89" s="0"/>
      <c r="YV89" s="0"/>
      <c r="YW89" s="0"/>
      <c r="YX89" s="0"/>
      <c r="YY89" s="0"/>
      <c r="YZ89" s="0"/>
      <c r="ZA89" s="0"/>
      <c r="ZB89" s="0"/>
      <c r="ZC89" s="0"/>
      <c r="ZD89" s="0"/>
      <c r="ZE89" s="0"/>
      <c r="ZF89" s="0"/>
      <c r="ZG89" s="0"/>
      <c r="ZH89" s="0"/>
      <c r="ZI89" s="0"/>
      <c r="ZJ89" s="0"/>
      <c r="ZK89" s="0"/>
      <c r="ZL89" s="0"/>
      <c r="ZM89" s="0"/>
      <c r="ZN89" s="0"/>
      <c r="ZO89" s="0"/>
      <c r="ZP89" s="0"/>
      <c r="ZQ89" s="0"/>
      <c r="ZR89" s="0"/>
      <c r="ZS89" s="0"/>
      <c r="ZT89" s="0"/>
      <c r="ZU89" s="0"/>
      <c r="ZV89" s="0"/>
      <c r="ZW89" s="0"/>
      <c r="ZX89" s="0"/>
      <c r="ZY89" s="0"/>
      <c r="ZZ89" s="0"/>
      <c r="AAA89" s="0"/>
      <c r="AAB89" s="0"/>
      <c r="AAC89" s="0"/>
      <c r="AAD89" s="0"/>
      <c r="AAE89" s="0"/>
      <c r="AAF89" s="0"/>
      <c r="AAG89" s="0"/>
      <c r="AAH89" s="0"/>
      <c r="AAI89" s="0"/>
      <c r="AAJ89" s="0"/>
      <c r="AAK89" s="0"/>
      <c r="AAL89" s="0"/>
      <c r="AAM89" s="0"/>
      <c r="AAN89" s="0"/>
      <c r="AAO89" s="0"/>
      <c r="AAP89" s="0"/>
      <c r="AAQ89" s="0"/>
      <c r="AAR89" s="0"/>
      <c r="AAS89" s="0"/>
      <c r="AAT89" s="0"/>
      <c r="AAU89" s="0"/>
      <c r="AAV89" s="0"/>
      <c r="AAW89" s="0"/>
      <c r="AAX89" s="0"/>
      <c r="AAY89" s="0"/>
      <c r="AAZ89" s="0"/>
      <c r="ABA89" s="0"/>
      <c r="ABB89" s="0"/>
      <c r="ABC89" s="0"/>
      <c r="ABD89" s="0"/>
      <c r="ABE89" s="0"/>
      <c r="ABF89" s="0"/>
      <c r="ABG89" s="0"/>
      <c r="ABH89" s="0"/>
      <c r="ABI89" s="0"/>
      <c r="ABJ89" s="0"/>
      <c r="ABK89" s="0"/>
      <c r="ABL89" s="0"/>
      <c r="ABM89" s="0"/>
      <c r="ABN89" s="0"/>
      <c r="ABO89" s="0"/>
      <c r="ABP89" s="0"/>
      <c r="ABQ89" s="0"/>
      <c r="ABR89" s="0"/>
      <c r="ABS89" s="0"/>
      <c r="ABT89" s="0"/>
      <c r="ABU89" s="0"/>
      <c r="ABV89" s="0"/>
      <c r="ABW89" s="0"/>
      <c r="ABX89" s="0"/>
      <c r="ABY89" s="0"/>
      <c r="ABZ89" s="0"/>
      <c r="ACA89" s="0"/>
      <c r="ACB89" s="0"/>
      <c r="ACC89" s="0"/>
      <c r="ACD89" s="0"/>
      <c r="ACE89" s="0"/>
      <c r="ACF89" s="0"/>
      <c r="ACG89" s="0"/>
      <c r="ACH89" s="0"/>
      <c r="ACI89" s="0"/>
      <c r="ACJ89" s="0"/>
      <c r="ACK89" s="0"/>
      <c r="ACL89" s="0"/>
      <c r="ACM89" s="0"/>
      <c r="ACN89" s="0"/>
      <c r="ACO89" s="0"/>
      <c r="ACP89" s="0"/>
      <c r="ACQ89" s="0"/>
      <c r="ACR89" s="0"/>
      <c r="ACS89" s="0"/>
      <c r="ACT89" s="0"/>
      <c r="ACU89" s="0"/>
      <c r="ACV89" s="0"/>
      <c r="ACW89" s="0"/>
      <c r="ACX89" s="0"/>
      <c r="ACY89" s="0"/>
      <c r="ACZ89" s="0"/>
      <c r="ADA89" s="0"/>
      <c r="ADB89" s="0"/>
      <c r="ADC89" s="0"/>
      <c r="ADD89" s="0"/>
      <c r="ADE89" s="0"/>
      <c r="ADF89" s="0"/>
      <c r="ADG89" s="0"/>
      <c r="ADH89" s="0"/>
      <c r="ADI89" s="0"/>
      <c r="ADJ89" s="0"/>
      <c r="ADK89" s="0"/>
      <c r="ADL89" s="0"/>
      <c r="ADM89" s="0"/>
      <c r="ADN89" s="0"/>
      <c r="ADO89" s="0"/>
      <c r="ADP89" s="0"/>
      <c r="ADQ89" s="0"/>
      <c r="ADR89" s="0"/>
      <c r="ADS89" s="0"/>
      <c r="ADT89" s="0"/>
      <c r="ADU89" s="0"/>
      <c r="ADV89" s="0"/>
      <c r="ADW89" s="0"/>
      <c r="ADX89" s="0"/>
      <c r="ADY89" s="0"/>
      <c r="ADZ89" s="0"/>
      <c r="AEA89" s="0"/>
      <c r="AEB89" s="0"/>
      <c r="AEC89" s="0"/>
      <c r="AED89" s="0"/>
      <c r="AEE89" s="0"/>
      <c r="AEF89" s="0"/>
      <c r="AEG89" s="0"/>
      <c r="AEH89" s="0"/>
      <c r="AEI89" s="0"/>
      <c r="AEJ89" s="0"/>
      <c r="AEK89" s="0"/>
      <c r="AEL89" s="0"/>
      <c r="AEM89" s="0"/>
      <c r="AEN89" s="0"/>
      <c r="AEO89" s="0"/>
      <c r="AEP89" s="0"/>
      <c r="AEQ89" s="0"/>
      <c r="AER89" s="0"/>
      <c r="AES89" s="0"/>
      <c r="AET89" s="0"/>
      <c r="AEU89" s="0"/>
      <c r="AEV89" s="0"/>
      <c r="AEW89" s="0"/>
      <c r="AEX89" s="0"/>
      <c r="AEY89" s="0"/>
      <c r="AEZ89" s="0"/>
      <c r="AFA89" s="0"/>
      <c r="AFB89" s="0"/>
      <c r="AFC89" s="0"/>
      <c r="AFD89" s="0"/>
      <c r="AFE89" s="0"/>
      <c r="AFF89" s="0"/>
      <c r="AFG89" s="0"/>
      <c r="AFH89" s="0"/>
      <c r="AFI89" s="0"/>
      <c r="AFJ89" s="0"/>
      <c r="AFK89" s="0"/>
      <c r="AFL89" s="0"/>
      <c r="AFM89" s="0"/>
      <c r="AFN89" s="0"/>
      <c r="AFO89" s="0"/>
      <c r="AFP89" s="0"/>
      <c r="AFQ89" s="0"/>
      <c r="AFR89" s="0"/>
      <c r="AFS89" s="0"/>
      <c r="AFT89" s="0"/>
      <c r="AFU89" s="0"/>
      <c r="AFV89" s="0"/>
      <c r="AFW89" s="0"/>
      <c r="AFX89" s="0"/>
      <c r="AFY89" s="0"/>
      <c r="AFZ89" s="0"/>
      <c r="AGA89" s="0"/>
      <c r="AGB89" s="0"/>
      <c r="AGC89" s="0"/>
      <c r="AGD89" s="0"/>
      <c r="AGE89" s="0"/>
      <c r="AGF89" s="0"/>
      <c r="AGG89" s="0"/>
      <c r="AGH89" s="0"/>
      <c r="AGI89" s="0"/>
      <c r="AGJ89" s="0"/>
      <c r="AGK89" s="0"/>
      <c r="AGL89" s="0"/>
      <c r="AGM89" s="0"/>
      <c r="AGN89" s="0"/>
      <c r="AGO89" s="0"/>
      <c r="AGP89" s="0"/>
      <c r="AGQ89" s="0"/>
      <c r="AGR89" s="0"/>
      <c r="AGS89" s="0"/>
      <c r="AGT89" s="0"/>
      <c r="AGU89" s="0"/>
      <c r="AGV89" s="0"/>
      <c r="AGW89" s="0"/>
      <c r="AGX89" s="0"/>
      <c r="AGY89" s="0"/>
      <c r="AGZ89" s="0"/>
      <c r="AHA89" s="0"/>
      <c r="AHB89" s="0"/>
      <c r="AHC89" s="0"/>
      <c r="AHD89" s="0"/>
      <c r="AHE89" s="0"/>
      <c r="AHF89" s="0"/>
      <c r="AHG89" s="0"/>
      <c r="AHH89" s="0"/>
      <c r="AHI89" s="0"/>
      <c r="AHJ89" s="0"/>
      <c r="AHK89" s="0"/>
      <c r="AHL89" s="0"/>
      <c r="AHM89" s="0"/>
      <c r="AHN89" s="0"/>
      <c r="AHO89" s="0"/>
      <c r="AHP89" s="0"/>
      <c r="AHQ89" s="0"/>
      <c r="AHR89" s="0"/>
      <c r="AHS89" s="0"/>
      <c r="AHT89" s="0"/>
      <c r="AHU89" s="0"/>
      <c r="AHV89" s="0"/>
      <c r="AHW89" s="0"/>
      <c r="AHX89" s="0"/>
      <c r="AHY89" s="0"/>
      <c r="AHZ89" s="0"/>
      <c r="AIA89" s="0"/>
      <c r="AIB89" s="0"/>
      <c r="AIC89" s="0"/>
      <c r="AID89" s="0"/>
      <c r="AIE89" s="0"/>
      <c r="AIF89" s="0"/>
      <c r="AIG89" s="0"/>
      <c r="AIH89" s="0"/>
      <c r="AII89" s="0"/>
      <c r="AIJ89" s="0"/>
      <c r="AIK89" s="0"/>
      <c r="AIL89" s="0"/>
      <c r="AIM89" s="0"/>
      <c r="AIN89" s="0"/>
      <c r="AIO89" s="0"/>
      <c r="AIP89" s="0"/>
      <c r="AIQ89" s="0"/>
      <c r="AIR89" s="0"/>
      <c r="AIS89" s="0"/>
      <c r="AIT89" s="0"/>
      <c r="AIU89" s="0"/>
      <c r="AIV89" s="0"/>
      <c r="AIW89" s="0"/>
      <c r="AIX89" s="0"/>
      <c r="AIY89" s="0"/>
      <c r="AIZ89" s="0"/>
      <c r="AJA89" s="0"/>
      <c r="AJB89" s="0"/>
      <c r="AJC89" s="0"/>
      <c r="AJD89" s="0"/>
      <c r="AJE89" s="0"/>
      <c r="AJF89" s="0"/>
      <c r="AJG89" s="0"/>
      <c r="AJH89" s="0"/>
      <c r="AJI89" s="0"/>
      <c r="AJJ89" s="0"/>
      <c r="AJK89" s="0"/>
      <c r="AJL89" s="0"/>
      <c r="AJM89" s="0"/>
      <c r="AJN89" s="0"/>
      <c r="AJO89" s="0"/>
      <c r="AJP89" s="0"/>
      <c r="AJQ89" s="0"/>
      <c r="AJR89" s="0"/>
      <c r="AJS89" s="0"/>
      <c r="AJT89" s="0"/>
      <c r="AJU89" s="0"/>
      <c r="AJV89" s="0"/>
      <c r="AJW89" s="0"/>
      <c r="AJX89" s="0"/>
      <c r="AJY89" s="0"/>
      <c r="AJZ89" s="0"/>
      <c r="AKA89" s="0"/>
      <c r="AKB89" s="0"/>
      <c r="AKC89" s="0"/>
      <c r="AKD89" s="0"/>
      <c r="AKE89" s="0"/>
      <c r="AKF89" s="0"/>
      <c r="AKG89" s="0"/>
      <c r="AKH89" s="0"/>
      <c r="AKI89" s="0"/>
      <c r="AKJ89" s="0"/>
      <c r="AKK89" s="0"/>
      <c r="AKL89" s="0"/>
      <c r="AKM89" s="0"/>
      <c r="AKN89" s="0"/>
      <c r="AKO89" s="0"/>
      <c r="AKP89" s="0"/>
      <c r="AKQ89" s="0"/>
      <c r="AKR89" s="0"/>
      <c r="AKS89" s="0"/>
      <c r="AKT89" s="0"/>
      <c r="AKU89" s="0"/>
      <c r="AKV89" s="0"/>
      <c r="AKW89" s="0"/>
      <c r="AKX89" s="0"/>
      <c r="AKY89" s="0"/>
      <c r="AKZ89" s="0"/>
      <c r="ALA89" s="0"/>
      <c r="ALB89" s="0"/>
      <c r="ALC89" s="0"/>
      <c r="ALD89" s="0"/>
      <c r="ALE89" s="0"/>
      <c r="ALF89" s="0"/>
      <c r="ALG89" s="0"/>
      <c r="ALH89" s="0"/>
      <c r="ALI89" s="0"/>
      <c r="ALJ89" s="0"/>
      <c r="ALK89" s="0"/>
      <c r="ALL89" s="0"/>
      <c r="ALM89" s="0"/>
      <c r="ALN89" s="0"/>
      <c r="ALO89" s="0"/>
      <c r="ALP89" s="0"/>
      <c r="ALQ89" s="0"/>
      <c r="ALR89" s="0"/>
      <c r="ALS89" s="0"/>
      <c r="ALT89" s="0"/>
      <c r="ALU89" s="0"/>
      <c r="ALV89" s="0"/>
      <c r="ALW89" s="0"/>
      <c r="ALX89" s="0"/>
      <c r="ALY89" s="0"/>
      <c r="ALZ89" s="0"/>
      <c r="AMA89" s="0"/>
      <c r="AMB89" s="0"/>
      <c r="AMC89" s="0"/>
      <c r="AMD89" s="0"/>
      <c r="AME89" s="0"/>
      <c r="AMF89" s="0"/>
      <c r="AMG89" s="0"/>
      <c r="AMH89" s="0"/>
      <c r="AMI89" s="0"/>
      <c r="AMJ89" s="0"/>
    </row>
    <row r="90" customFormat="false" ht="26.45" hidden="false" customHeight="true" outlineLevel="0" collapsed="false">
      <c r="A90" s="39" t="s">
        <v>140</v>
      </c>
      <c r="B90" s="39" t="s">
        <v>141</v>
      </c>
      <c r="C90" s="34" t="s">
        <v>142</v>
      </c>
      <c r="D90" s="44" t="s">
        <v>143</v>
      </c>
      <c r="E90" s="50" t="n">
        <v>1.08</v>
      </c>
      <c r="F90" s="51" t="n">
        <f aca="false">E90*0.9282</f>
        <v>1.002456</v>
      </c>
      <c r="G90" s="40" t="n">
        <v>2.06</v>
      </c>
      <c r="H90" s="51" t="n">
        <v>2.08</v>
      </c>
      <c r="I90" s="40" t="n">
        <f aca="false">SUM(H90:H96)</f>
        <v>3.1</v>
      </c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  <c r="IW90" s="0"/>
      <c r="IX90" s="0"/>
      <c r="IY90" s="0"/>
      <c r="IZ90" s="0"/>
      <c r="JA90" s="0"/>
      <c r="JB90" s="0"/>
      <c r="JC90" s="0"/>
      <c r="JD90" s="0"/>
      <c r="JE90" s="0"/>
      <c r="JF90" s="0"/>
      <c r="JG90" s="0"/>
      <c r="JH90" s="0"/>
      <c r="JI90" s="0"/>
      <c r="JJ90" s="0"/>
      <c r="JK90" s="0"/>
      <c r="JL90" s="0"/>
      <c r="JM90" s="0"/>
      <c r="JN90" s="0"/>
      <c r="JO90" s="0"/>
      <c r="JP90" s="0"/>
      <c r="JQ90" s="0"/>
      <c r="JR90" s="0"/>
      <c r="JS90" s="0"/>
      <c r="JT90" s="0"/>
      <c r="JU90" s="0"/>
      <c r="JV90" s="0"/>
      <c r="JW90" s="0"/>
      <c r="JX90" s="0"/>
      <c r="JY90" s="0"/>
      <c r="JZ90" s="0"/>
      <c r="KA90" s="0"/>
      <c r="KB90" s="0"/>
      <c r="KC90" s="0"/>
      <c r="KD90" s="0"/>
      <c r="KE90" s="0"/>
      <c r="KF90" s="0"/>
      <c r="KG90" s="0"/>
      <c r="KH90" s="0"/>
      <c r="KI90" s="0"/>
      <c r="KJ90" s="0"/>
      <c r="KK90" s="0"/>
      <c r="KL90" s="0"/>
      <c r="KM90" s="0"/>
      <c r="KN90" s="0"/>
      <c r="KO90" s="0"/>
      <c r="KP90" s="0"/>
      <c r="KQ90" s="0"/>
      <c r="KR90" s="0"/>
      <c r="KS90" s="0"/>
      <c r="KT90" s="0"/>
      <c r="KU90" s="0"/>
      <c r="KV90" s="0"/>
      <c r="KW90" s="0"/>
      <c r="KX90" s="0"/>
      <c r="KY90" s="0"/>
      <c r="KZ90" s="0"/>
      <c r="LA90" s="0"/>
      <c r="LB90" s="0"/>
      <c r="LC90" s="0"/>
      <c r="LD90" s="0"/>
      <c r="LE90" s="0"/>
      <c r="LF90" s="0"/>
      <c r="LG90" s="0"/>
      <c r="LH90" s="0"/>
      <c r="LI90" s="0"/>
      <c r="LJ90" s="0"/>
      <c r="LK90" s="0"/>
      <c r="LL90" s="0"/>
      <c r="LM90" s="0"/>
      <c r="LN90" s="0"/>
      <c r="LO90" s="0"/>
      <c r="LP90" s="0"/>
      <c r="LQ90" s="0"/>
      <c r="LR90" s="0"/>
      <c r="LS90" s="0"/>
      <c r="LT90" s="0"/>
      <c r="LU90" s="0"/>
      <c r="LV90" s="0"/>
      <c r="LW90" s="0"/>
      <c r="LX90" s="0"/>
      <c r="LY90" s="0"/>
      <c r="LZ90" s="0"/>
      <c r="MA90" s="0"/>
      <c r="MB90" s="0"/>
      <c r="MC90" s="0"/>
      <c r="MD90" s="0"/>
      <c r="ME90" s="0"/>
      <c r="MF90" s="0"/>
      <c r="MG90" s="0"/>
      <c r="MH90" s="0"/>
      <c r="MI90" s="0"/>
      <c r="MJ90" s="0"/>
      <c r="MK90" s="0"/>
      <c r="ML90" s="0"/>
      <c r="MM90" s="0"/>
      <c r="MN90" s="0"/>
      <c r="MO90" s="0"/>
      <c r="MP90" s="0"/>
      <c r="MQ90" s="0"/>
      <c r="MR90" s="0"/>
      <c r="MS90" s="0"/>
      <c r="MT90" s="0"/>
      <c r="MU90" s="0"/>
      <c r="MV90" s="0"/>
      <c r="MW90" s="0"/>
      <c r="MX90" s="0"/>
      <c r="MY90" s="0"/>
      <c r="MZ90" s="0"/>
      <c r="NA90" s="0"/>
      <c r="NB90" s="0"/>
      <c r="NC90" s="0"/>
      <c r="ND90" s="0"/>
      <c r="NE90" s="0"/>
      <c r="NF90" s="0"/>
      <c r="NG90" s="0"/>
      <c r="NH90" s="0"/>
      <c r="NI90" s="0"/>
      <c r="NJ90" s="0"/>
      <c r="NK90" s="0"/>
      <c r="NL90" s="0"/>
      <c r="NM90" s="0"/>
      <c r="NN90" s="0"/>
      <c r="NO90" s="0"/>
      <c r="NP90" s="0"/>
      <c r="NQ90" s="0"/>
      <c r="NR90" s="0"/>
      <c r="NS90" s="0"/>
      <c r="NT90" s="0"/>
      <c r="NU90" s="0"/>
      <c r="NV90" s="0"/>
      <c r="NW90" s="0"/>
      <c r="NX90" s="0"/>
      <c r="NY90" s="0"/>
      <c r="NZ90" s="0"/>
      <c r="OA90" s="0"/>
      <c r="OB90" s="0"/>
      <c r="OC90" s="0"/>
      <c r="OD90" s="0"/>
      <c r="OE90" s="0"/>
      <c r="OF90" s="0"/>
      <c r="OG90" s="0"/>
      <c r="OH90" s="0"/>
      <c r="OI90" s="0"/>
      <c r="OJ90" s="0"/>
      <c r="OK90" s="0"/>
      <c r="OL90" s="0"/>
      <c r="OM90" s="0"/>
      <c r="ON90" s="0"/>
      <c r="OO90" s="0"/>
      <c r="OP90" s="0"/>
      <c r="OQ90" s="0"/>
      <c r="OR90" s="0"/>
      <c r="OS90" s="0"/>
      <c r="OT90" s="0"/>
      <c r="OU90" s="0"/>
      <c r="OV90" s="0"/>
      <c r="OW90" s="0"/>
      <c r="OX90" s="0"/>
      <c r="OY90" s="0"/>
      <c r="OZ90" s="0"/>
      <c r="PA90" s="0"/>
      <c r="PB90" s="0"/>
      <c r="PC90" s="0"/>
      <c r="PD90" s="0"/>
      <c r="PE90" s="0"/>
      <c r="PF90" s="0"/>
      <c r="PG90" s="0"/>
      <c r="PH90" s="0"/>
      <c r="PI90" s="0"/>
      <c r="PJ90" s="0"/>
      <c r="PK90" s="0"/>
      <c r="PL90" s="0"/>
      <c r="PM90" s="0"/>
      <c r="PN90" s="0"/>
      <c r="PO90" s="0"/>
      <c r="PP90" s="0"/>
      <c r="PQ90" s="0"/>
      <c r="PR90" s="0"/>
      <c r="PS90" s="0"/>
      <c r="PT90" s="0"/>
      <c r="PU90" s="0"/>
      <c r="PV90" s="0"/>
      <c r="PW90" s="0"/>
      <c r="PX90" s="0"/>
      <c r="PY90" s="0"/>
      <c r="PZ90" s="0"/>
      <c r="QA90" s="0"/>
      <c r="QB90" s="0"/>
      <c r="QC90" s="0"/>
      <c r="QD90" s="0"/>
      <c r="QE90" s="0"/>
      <c r="QF90" s="0"/>
      <c r="QG90" s="0"/>
      <c r="QH90" s="0"/>
      <c r="QI90" s="0"/>
      <c r="QJ90" s="0"/>
      <c r="QK90" s="0"/>
      <c r="QL90" s="0"/>
      <c r="QM90" s="0"/>
      <c r="QN90" s="0"/>
      <c r="QO90" s="0"/>
      <c r="QP90" s="0"/>
      <c r="QQ90" s="0"/>
      <c r="QR90" s="0"/>
      <c r="QS90" s="0"/>
      <c r="QT90" s="0"/>
      <c r="QU90" s="0"/>
      <c r="QV90" s="0"/>
      <c r="QW90" s="0"/>
      <c r="QX90" s="0"/>
      <c r="QY90" s="0"/>
      <c r="QZ90" s="0"/>
      <c r="RA90" s="0"/>
      <c r="RB90" s="0"/>
      <c r="RC90" s="0"/>
      <c r="RD90" s="0"/>
      <c r="RE90" s="0"/>
      <c r="RF90" s="0"/>
      <c r="RG90" s="0"/>
      <c r="RH90" s="0"/>
      <c r="RI90" s="0"/>
      <c r="RJ90" s="0"/>
      <c r="RK90" s="0"/>
      <c r="RL90" s="0"/>
      <c r="RM90" s="0"/>
      <c r="RN90" s="0"/>
      <c r="RO90" s="0"/>
      <c r="RP90" s="0"/>
      <c r="RQ90" s="0"/>
      <c r="RR90" s="0"/>
      <c r="RS90" s="0"/>
      <c r="RT90" s="0"/>
      <c r="RU90" s="0"/>
      <c r="RV90" s="0"/>
      <c r="RW90" s="0"/>
      <c r="RX90" s="0"/>
      <c r="RY90" s="0"/>
      <c r="RZ90" s="0"/>
      <c r="SA90" s="0"/>
      <c r="SB90" s="0"/>
      <c r="SC90" s="0"/>
      <c r="SD90" s="0"/>
      <c r="SE90" s="0"/>
      <c r="SF90" s="0"/>
      <c r="SG90" s="0"/>
      <c r="SH90" s="0"/>
      <c r="SI90" s="0"/>
      <c r="SJ90" s="0"/>
      <c r="SK90" s="0"/>
      <c r="SL90" s="0"/>
      <c r="SM90" s="0"/>
      <c r="SN90" s="0"/>
      <c r="SO90" s="0"/>
      <c r="SP90" s="0"/>
      <c r="SQ90" s="0"/>
      <c r="SR90" s="0"/>
      <c r="SS90" s="0"/>
      <c r="ST90" s="0"/>
      <c r="SU90" s="0"/>
      <c r="SV90" s="0"/>
      <c r="SW90" s="0"/>
      <c r="SX90" s="0"/>
      <c r="SY90" s="0"/>
      <c r="SZ90" s="0"/>
      <c r="TA90" s="0"/>
      <c r="TB90" s="0"/>
      <c r="TC90" s="0"/>
      <c r="TD90" s="0"/>
      <c r="TE90" s="0"/>
      <c r="TF90" s="0"/>
      <c r="TG90" s="0"/>
      <c r="TH90" s="0"/>
      <c r="TI90" s="0"/>
      <c r="TJ90" s="0"/>
      <c r="TK90" s="0"/>
      <c r="TL90" s="0"/>
      <c r="TM90" s="0"/>
      <c r="TN90" s="0"/>
      <c r="TO90" s="0"/>
      <c r="TP90" s="0"/>
      <c r="TQ90" s="0"/>
      <c r="TR90" s="0"/>
      <c r="TS90" s="0"/>
      <c r="TT90" s="0"/>
      <c r="TU90" s="0"/>
      <c r="TV90" s="0"/>
      <c r="TW90" s="0"/>
      <c r="TX90" s="0"/>
      <c r="TY90" s="0"/>
      <c r="TZ90" s="0"/>
      <c r="UA90" s="0"/>
      <c r="UB90" s="0"/>
      <c r="UC90" s="0"/>
      <c r="UD90" s="0"/>
      <c r="UE90" s="0"/>
      <c r="UF90" s="0"/>
      <c r="UG90" s="0"/>
      <c r="UH90" s="0"/>
      <c r="UI90" s="0"/>
      <c r="UJ90" s="0"/>
      <c r="UK90" s="0"/>
      <c r="UL90" s="0"/>
      <c r="UM90" s="0"/>
      <c r="UN90" s="0"/>
      <c r="UO90" s="0"/>
      <c r="UP90" s="0"/>
      <c r="UQ90" s="0"/>
      <c r="UR90" s="0"/>
      <c r="US90" s="0"/>
      <c r="UT90" s="0"/>
      <c r="UU90" s="0"/>
      <c r="UV90" s="0"/>
      <c r="UW90" s="0"/>
      <c r="UX90" s="0"/>
      <c r="UY90" s="0"/>
      <c r="UZ90" s="0"/>
      <c r="VA90" s="0"/>
      <c r="VB90" s="0"/>
      <c r="VC90" s="0"/>
      <c r="VD90" s="0"/>
      <c r="VE90" s="0"/>
      <c r="VF90" s="0"/>
      <c r="VG90" s="0"/>
      <c r="VH90" s="0"/>
      <c r="VI90" s="0"/>
      <c r="VJ90" s="0"/>
      <c r="VK90" s="0"/>
      <c r="VL90" s="0"/>
      <c r="VM90" s="0"/>
      <c r="VN90" s="0"/>
      <c r="VO90" s="0"/>
      <c r="VP90" s="0"/>
      <c r="VQ90" s="0"/>
      <c r="VR90" s="0"/>
      <c r="VS90" s="0"/>
      <c r="VT90" s="0"/>
      <c r="VU90" s="0"/>
      <c r="VV90" s="0"/>
      <c r="VW90" s="0"/>
      <c r="VX90" s="0"/>
      <c r="VY90" s="0"/>
      <c r="VZ90" s="0"/>
      <c r="WA90" s="0"/>
      <c r="WB90" s="0"/>
      <c r="WC90" s="0"/>
      <c r="WD90" s="0"/>
      <c r="WE90" s="0"/>
      <c r="WF90" s="0"/>
      <c r="WG90" s="0"/>
      <c r="WH90" s="0"/>
      <c r="WI90" s="0"/>
      <c r="WJ90" s="0"/>
      <c r="WK90" s="0"/>
      <c r="WL90" s="0"/>
      <c r="WM90" s="0"/>
      <c r="WN90" s="0"/>
      <c r="WO90" s="0"/>
      <c r="WP90" s="0"/>
      <c r="WQ90" s="0"/>
      <c r="WR90" s="0"/>
      <c r="WS90" s="0"/>
      <c r="WT90" s="0"/>
      <c r="WU90" s="0"/>
      <c r="WV90" s="0"/>
      <c r="WW90" s="0"/>
      <c r="WX90" s="0"/>
      <c r="WY90" s="0"/>
      <c r="WZ90" s="0"/>
      <c r="XA90" s="0"/>
      <c r="XB90" s="0"/>
      <c r="XC90" s="0"/>
      <c r="XD90" s="0"/>
      <c r="XE90" s="0"/>
      <c r="XF90" s="0"/>
      <c r="XG90" s="0"/>
      <c r="XH90" s="0"/>
      <c r="XI90" s="0"/>
      <c r="XJ90" s="0"/>
      <c r="XK90" s="0"/>
      <c r="XL90" s="0"/>
      <c r="XM90" s="0"/>
      <c r="XN90" s="0"/>
      <c r="XO90" s="0"/>
      <c r="XP90" s="0"/>
      <c r="XQ90" s="0"/>
      <c r="XR90" s="0"/>
      <c r="XS90" s="0"/>
      <c r="XT90" s="0"/>
      <c r="XU90" s="0"/>
      <c r="XV90" s="0"/>
      <c r="XW90" s="0"/>
      <c r="XX90" s="0"/>
      <c r="XY90" s="0"/>
      <c r="XZ90" s="0"/>
      <c r="YA90" s="0"/>
      <c r="YB90" s="0"/>
      <c r="YC90" s="0"/>
      <c r="YD90" s="0"/>
      <c r="YE90" s="0"/>
      <c r="YF90" s="0"/>
      <c r="YG90" s="0"/>
      <c r="YH90" s="0"/>
      <c r="YI90" s="0"/>
      <c r="YJ90" s="0"/>
      <c r="YK90" s="0"/>
      <c r="YL90" s="0"/>
      <c r="YM90" s="0"/>
      <c r="YN90" s="0"/>
      <c r="YO90" s="0"/>
      <c r="YP90" s="0"/>
      <c r="YQ90" s="0"/>
      <c r="YR90" s="0"/>
      <c r="YS90" s="0"/>
      <c r="YT90" s="0"/>
      <c r="YU90" s="0"/>
      <c r="YV90" s="0"/>
      <c r="YW90" s="0"/>
      <c r="YX90" s="0"/>
      <c r="YY90" s="0"/>
      <c r="YZ90" s="0"/>
      <c r="ZA90" s="0"/>
      <c r="ZB90" s="0"/>
      <c r="ZC90" s="0"/>
      <c r="ZD90" s="0"/>
      <c r="ZE90" s="0"/>
      <c r="ZF90" s="0"/>
      <c r="ZG90" s="0"/>
      <c r="ZH90" s="0"/>
      <c r="ZI90" s="0"/>
      <c r="ZJ90" s="0"/>
      <c r="ZK90" s="0"/>
      <c r="ZL90" s="0"/>
      <c r="ZM90" s="0"/>
      <c r="ZN90" s="0"/>
      <c r="ZO90" s="0"/>
      <c r="ZP90" s="0"/>
      <c r="ZQ90" s="0"/>
      <c r="ZR90" s="0"/>
      <c r="ZS90" s="0"/>
      <c r="ZT90" s="0"/>
      <c r="ZU90" s="0"/>
      <c r="ZV90" s="0"/>
      <c r="ZW90" s="0"/>
      <c r="ZX90" s="0"/>
      <c r="ZY90" s="0"/>
      <c r="ZZ90" s="0"/>
      <c r="AAA90" s="0"/>
      <c r="AAB90" s="0"/>
      <c r="AAC90" s="0"/>
      <c r="AAD90" s="0"/>
      <c r="AAE90" s="0"/>
      <c r="AAF90" s="0"/>
      <c r="AAG90" s="0"/>
      <c r="AAH90" s="0"/>
      <c r="AAI90" s="0"/>
      <c r="AAJ90" s="0"/>
      <c r="AAK90" s="0"/>
      <c r="AAL90" s="0"/>
      <c r="AAM90" s="0"/>
      <c r="AAN90" s="0"/>
      <c r="AAO90" s="0"/>
      <c r="AAP90" s="0"/>
      <c r="AAQ90" s="0"/>
      <c r="AAR90" s="0"/>
      <c r="AAS90" s="0"/>
      <c r="AAT90" s="0"/>
      <c r="AAU90" s="0"/>
      <c r="AAV90" s="0"/>
      <c r="AAW90" s="0"/>
      <c r="AAX90" s="0"/>
      <c r="AAY90" s="0"/>
      <c r="AAZ90" s="0"/>
      <c r="ABA90" s="0"/>
      <c r="ABB90" s="0"/>
      <c r="ABC90" s="0"/>
      <c r="ABD90" s="0"/>
      <c r="ABE90" s="0"/>
      <c r="ABF90" s="0"/>
      <c r="ABG90" s="0"/>
      <c r="ABH90" s="0"/>
      <c r="ABI90" s="0"/>
      <c r="ABJ90" s="0"/>
      <c r="ABK90" s="0"/>
      <c r="ABL90" s="0"/>
      <c r="ABM90" s="0"/>
      <c r="ABN90" s="0"/>
      <c r="ABO90" s="0"/>
      <c r="ABP90" s="0"/>
      <c r="ABQ90" s="0"/>
      <c r="ABR90" s="0"/>
      <c r="ABS90" s="0"/>
      <c r="ABT90" s="0"/>
      <c r="ABU90" s="0"/>
      <c r="ABV90" s="0"/>
      <c r="ABW90" s="0"/>
      <c r="ABX90" s="0"/>
      <c r="ABY90" s="0"/>
      <c r="ABZ90" s="0"/>
      <c r="ACA90" s="0"/>
      <c r="ACB90" s="0"/>
      <c r="ACC90" s="0"/>
      <c r="ACD90" s="0"/>
      <c r="ACE90" s="0"/>
      <c r="ACF90" s="0"/>
      <c r="ACG90" s="0"/>
      <c r="ACH90" s="0"/>
      <c r="ACI90" s="0"/>
      <c r="ACJ90" s="0"/>
      <c r="ACK90" s="0"/>
      <c r="ACL90" s="0"/>
      <c r="ACM90" s="0"/>
      <c r="ACN90" s="0"/>
      <c r="ACO90" s="0"/>
      <c r="ACP90" s="0"/>
      <c r="ACQ90" s="0"/>
      <c r="ACR90" s="0"/>
      <c r="ACS90" s="0"/>
      <c r="ACT90" s="0"/>
      <c r="ACU90" s="0"/>
      <c r="ACV90" s="0"/>
      <c r="ACW90" s="0"/>
      <c r="ACX90" s="0"/>
      <c r="ACY90" s="0"/>
      <c r="ACZ90" s="0"/>
      <c r="ADA90" s="0"/>
      <c r="ADB90" s="0"/>
      <c r="ADC90" s="0"/>
      <c r="ADD90" s="0"/>
      <c r="ADE90" s="0"/>
      <c r="ADF90" s="0"/>
      <c r="ADG90" s="0"/>
      <c r="ADH90" s="0"/>
      <c r="ADI90" s="0"/>
      <c r="ADJ90" s="0"/>
      <c r="ADK90" s="0"/>
      <c r="ADL90" s="0"/>
      <c r="ADM90" s="0"/>
      <c r="ADN90" s="0"/>
      <c r="ADO90" s="0"/>
      <c r="ADP90" s="0"/>
      <c r="ADQ90" s="0"/>
      <c r="ADR90" s="0"/>
      <c r="ADS90" s="0"/>
      <c r="ADT90" s="0"/>
      <c r="ADU90" s="0"/>
      <c r="ADV90" s="0"/>
      <c r="ADW90" s="0"/>
      <c r="ADX90" s="0"/>
      <c r="ADY90" s="0"/>
      <c r="ADZ90" s="0"/>
      <c r="AEA90" s="0"/>
      <c r="AEB90" s="0"/>
      <c r="AEC90" s="0"/>
      <c r="AED90" s="0"/>
      <c r="AEE90" s="0"/>
      <c r="AEF90" s="0"/>
      <c r="AEG90" s="0"/>
      <c r="AEH90" s="0"/>
      <c r="AEI90" s="0"/>
      <c r="AEJ90" s="0"/>
      <c r="AEK90" s="0"/>
      <c r="AEL90" s="0"/>
      <c r="AEM90" s="0"/>
      <c r="AEN90" s="0"/>
      <c r="AEO90" s="0"/>
      <c r="AEP90" s="0"/>
      <c r="AEQ90" s="0"/>
      <c r="AER90" s="0"/>
      <c r="AES90" s="0"/>
      <c r="AET90" s="0"/>
      <c r="AEU90" s="0"/>
      <c r="AEV90" s="0"/>
      <c r="AEW90" s="0"/>
      <c r="AEX90" s="0"/>
      <c r="AEY90" s="0"/>
      <c r="AEZ90" s="0"/>
      <c r="AFA90" s="0"/>
      <c r="AFB90" s="0"/>
      <c r="AFC90" s="0"/>
      <c r="AFD90" s="0"/>
      <c r="AFE90" s="0"/>
      <c r="AFF90" s="0"/>
      <c r="AFG90" s="0"/>
      <c r="AFH90" s="0"/>
      <c r="AFI90" s="0"/>
      <c r="AFJ90" s="0"/>
      <c r="AFK90" s="0"/>
      <c r="AFL90" s="0"/>
      <c r="AFM90" s="0"/>
      <c r="AFN90" s="0"/>
      <c r="AFO90" s="0"/>
      <c r="AFP90" s="0"/>
      <c r="AFQ90" s="0"/>
      <c r="AFR90" s="0"/>
      <c r="AFS90" s="0"/>
      <c r="AFT90" s="0"/>
      <c r="AFU90" s="0"/>
      <c r="AFV90" s="0"/>
      <c r="AFW90" s="0"/>
      <c r="AFX90" s="0"/>
      <c r="AFY90" s="0"/>
      <c r="AFZ90" s="0"/>
      <c r="AGA90" s="0"/>
      <c r="AGB90" s="0"/>
      <c r="AGC90" s="0"/>
      <c r="AGD90" s="0"/>
      <c r="AGE90" s="0"/>
      <c r="AGF90" s="0"/>
      <c r="AGG90" s="0"/>
      <c r="AGH90" s="0"/>
      <c r="AGI90" s="0"/>
      <c r="AGJ90" s="0"/>
      <c r="AGK90" s="0"/>
      <c r="AGL90" s="0"/>
      <c r="AGM90" s="0"/>
      <c r="AGN90" s="0"/>
      <c r="AGO90" s="0"/>
      <c r="AGP90" s="0"/>
      <c r="AGQ90" s="0"/>
      <c r="AGR90" s="0"/>
      <c r="AGS90" s="0"/>
      <c r="AGT90" s="0"/>
      <c r="AGU90" s="0"/>
      <c r="AGV90" s="0"/>
      <c r="AGW90" s="0"/>
      <c r="AGX90" s="0"/>
      <c r="AGY90" s="0"/>
      <c r="AGZ90" s="0"/>
      <c r="AHA90" s="0"/>
      <c r="AHB90" s="0"/>
      <c r="AHC90" s="0"/>
      <c r="AHD90" s="0"/>
      <c r="AHE90" s="0"/>
      <c r="AHF90" s="0"/>
      <c r="AHG90" s="0"/>
      <c r="AHH90" s="0"/>
      <c r="AHI90" s="0"/>
      <c r="AHJ90" s="0"/>
      <c r="AHK90" s="0"/>
      <c r="AHL90" s="0"/>
      <c r="AHM90" s="0"/>
      <c r="AHN90" s="0"/>
      <c r="AHO90" s="0"/>
      <c r="AHP90" s="0"/>
      <c r="AHQ90" s="0"/>
      <c r="AHR90" s="0"/>
      <c r="AHS90" s="0"/>
      <c r="AHT90" s="0"/>
      <c r="AHU90" s="0"/>
      <c r="AHV90" s="0"/>
      <c r="AHW90" s="0"/>
      <c r="AHX90" s="0"/>
      <c r="AHY90" s="0"/>
      <c r="AHZ90" s="0"/>
      <c r="AIA90" s="0"/>
      <c r="AIB90" s="0"/>
      <c r="AIC90" s="0"/>
      <c r="AID90" s="0"/>
      <c r="AIE90" s="0"/>
      <c r="AIF90" s="0"/>
      <c r="AIG90" s="0"/>
      <c r="AIH90" s="0"/>
      <c r="AII90" s="0"/>
      <c r="AIJ90" s="0"/>
      <c r="AIK90" s="0"/>
      <c r="AIL90" s="0"/>
      <c r="AIM90" s="0"/>
      <c r="AIN90" s="0"/>
      <c r="AIO90" s="0"/>
      <c r="AIP90" s="0"/>
      <c r="AIQ90" s="0"/>
      <c r="AIR90" s="0"/>
      <c r="AIS90" s="0"/>
      <c r="AIT90" s="0"/>
      <c r="AIU90" s="0"/>
      <c r="AIV90" s="0"/>
      <c r="AIW90" s="0"/>
      <c r="AIX90" s="0"/>
      <c r="AIY90" s="0"/>
      <c r="AIZ90" s="0"/>
      <c r="AJA90" s="0"/>
      <c r="AJB90" s="0"/>
      <c r="AJC90" s="0"/>
      <c r="AJD90" s="0"/>
      <c r="AJE90" s="0"/>
      <c r="AJF90" s="0"/>
      <c r="AJG90" s="0"/>
      <c r="AJH90" s="0"/>
      <c r="AJI90" s="0"/>
      <c r="AJJ90" s="0"/>
      <c r="AJK90" s="0"/>
      <c r="AJL90" s="0"/>
      <c r="AJM90" s="0"/>
      <c r="AJN90" s="0"/>
      <c r="AJO90" s="0"/>
      <c r="AJP90" s="0"/>
      <c r="AJQ90" s="0"/>
      <c r="AJR90" s="0"/>
      <c r="AJS90" s="0"/>
      <c r="AJT90" s="0"/>
      <c r="AJU90" s="0"/>
      <c r="AJV90" s="0"/>
      <c r="AJW90" s="0"/>
      <c r="AJX90" s="0"/>
      <c r="AJY90" s="0"/>
      <c r="AJZ90" s="0"/>
      <c r="AKA90" s="0"/>
      <c r="AKB90" s="0"/>
      <c r="AKC90" s="0"/>
      <c r="AKD90" s="0"/>
      <c r="AKE90" s="0"/>
      <c r="AKF90" s="0"/>
      <c r="AKG90" s="0"/>
      <c r="AKH90" s="0"/>
      <c r="AKI90" s="0"/>
      <c r="AKJ90" s="0"/>
      <c r="AKK90" s="0"/>
      <c r="AKL90" s="0"/>
      <c r="AKM90" s="0"/>
      <c r="AKN90" s="0"/>
      <c r="AKO90" s="0"/>
      <c r="AKP90" s="0"/>
      <c r="AKQ90" s="0"/>
      <c r="AKR90" s="0"/>
      <c r="AKS90" s="0"/>
      <c r="AKT90" s="0"/>
      <c r="AKU90" s="0"/>
      <c r="AKV90" s="0"/>
      <c r="AKW90" s="0"/>
      <c r="AKX90" s="0"/>
      <c r="AKY90" s="0"/>
      <c r="AKZ90" s="0"/>
      <c r="ALA90" s="0"/>
      <c r="ALB90" s="0"/>
      <c r="ALC90" s="0"/>
      <c r="ALD90" s="0"/>
      <c r="ALE90" s="0"/>
      <c r="ALF90" s="0"/>
      <c r="ALG90" s="0"/>
      <c r="ALH90" s="0"/>
      <c r="ALI90" s="0"/>
      <c r="ALJ90" s="0"/>
      <c r="ALK90" s="0"/>
      <c r="ALL90" s="0"/>
      <c r="ALM90" s="0"/>
      <c r="ALN90" s="0"/>
      <c r="ALO90" s="0"/>
      <c r="ALP90" s="0"/>
      <c r="ALQ90" s="0"/>
      <c r="ALR90" s="0"/>
      <c r="ALS90" s="0"/>
      <c r="ALT90" s="0"/>
      <c r="ALU90" s="0"/>
      <c r="ALV90" s="0"/>
      <c r="ALW90" s="0"/>
      <c r="ALX90" s="0"/>
      <c r="ALY90" s="0"/>
      <c r="ALZ90" s="0"/>
      <c r="AMA90" s="0"/>
      <c r="AMB90" s="0"/>
      <c r="AMC90" s="0"/>
      <c r="AMD90" s="0"/>
      <c r="AME90" s="0"/>
      <c r="AMF90" s="0"/>
      <c r="AMG90" s="0"/>
      <c r="AMH90" s="0"/>
      <c r="AMI90" s="0"/>
      <c r="AMJ90" s="0"/>
    </row>
    <row r="91" s="52" customFormat="true" ht="12.75" hidden="false" customHeight="false" outlineLevel="0" collapsed="false">
      <c r="A91" s="39"/>
      <c r="B91" s="39"/>
      <c r="C91" s="49" t="s">
        <v>144</v>
      </c>
      <c r="D91" s="44"/>
      <c r="E91" s="50" t="n">
        <v>0.01</v>
      </c>
      <c r="F91" s="51" t="n">
        <f aca="false">E91*0.9282</f>
        <v>0.009282</v>
      </c>
      <c r="G91" s="40"/>
      <c r="H91" s="51" t="n">
        <v>0.01</v>
      </c>
      <c r="I91" s="40"/>
      <c r="K91" s="30"/>
    </row>
    <row r="92" s="30" customFormat="true" ht="25.5" hidden="false" customHeight="false" outlineLevel="0" collapsed="false">
      <c r="A92" s="39"/>
      <c r="B92" s="39"/>
      <c r="C92" s="34" t="s">
        <v>145</v>
      </c>
      <c r="D92" s="64" t="s">
        <v>146</v>
      </c>
      <c r="E92" s="50" t="n">
        <v>0.28</v>
      </c>
      <c r="F92" s="51" t="n">
        <f aca="false">E92*0.9282</f>
        <v>0.259896</v>
      </c>
      <c r="G92" s="40"/>
      <c r="H92" s="51" t="n">
        <v>0.34</v>
      </c>
      <c r="I92" s="40"/>
    </row>
    <row r="93" s="52" customFormat="true" ht="12.75" hidden="false" customHeight="false" outlineLevel="0" collapsed="false">
      <c r="A93" s="39"/>
      <c r="B93" s="39"/>
      <c r="C93" s="73" t="s">
        <v>147</v>
      </c>
      <c r="D93" s="44" t="s">
        <v>68</v>
      </c>
      <c r="E93" s="50" t="n">
        <v>0.28</v>
      </c>
      <c r="F93" s="51" t="n">
        <f aca="false">E93*0.9282</f>
        <v>0.259896</v>
      </c>
      <c r="G93" s="40"/>
      <c r="H93" s="51" t="n">
        <v>0.35</v>
      </c>
      <c r="I93" s="40"/>
      <c r="K93" s="30"/>
    </row>
    <row r="94" customFormat="false" ht="12.75" hidden="false" customHeight="false" outlineLevel="0" collapsed="false">
      <c r="A94" s="39"/>
      <c r="B94" s="39"/>
      <c r="C94" s="49" t="s">
        <v>148</v>
      </c>
      <c r="D94" s="78" t="s">
        <v>68</v>
      </c>
      <c r="E94" s="50" t="n">
        <v>0.03</v>
      </c>
      <c r="F94" s="51" t="n">
        <f aca="false">E94*0.9282</f>
        <v>0.027846</v>
      </c>
      <c r="G94" s="40"/>
      <c r="H94" s="51" t="n">
        <v>0.04</v>
      </c>
      <c r="I94" s="40"/>
      <c r="J94" s="0"/>
      <c r="K94" s="3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  <c r="IW94" s="0"/>
      <c r="IX94" s="0"/>
      <c r="IY94" s="0"/>
      <c r="IZ94" s="0"/>
      <c r="JA94" s="0"/>
      <c r="JB94" s="0"/>
      <c r="JC94" s="0"/>
      <c r="JD94" s="0"/>
      <c r="JE94" s="0"/>
      <c r="JF94" s="0"/>
      <c r="JG94" s="0"/>
      <c r="JH94" s="0"/>
      <c r="JI94" s="0"/>
      <c r="JJ94" s="0"/>
      <c r="JK94" s="0"/>
      <c r="JL94" s="0"/>
      <c r="JM94" s="0"/>
      <c r="JN94" s="0"/>
      <c r="JO94" s="0"/>
      <c r="JP94" s="0"/>
      <c r="JQ94" s="0"/>
      <c r="JR94" s="0"/>
      <c r="JS94" s="0"/>
      <c r="JT94" s="0"/>
      <c r="JU94" s="0"/>
      <c r="JV94" s="0"/>
      <c r="JW94" s="0"/>
      <c r="JX94" s="0"/>
      <c r="JY94" s="0"/>
      <c r="JZ94" s="0"/>
      <c r="KA94" s="0"/>
      <c r="KB94" s="0"/>
      <c r="KC94" s="0"/>
      <c r="KD94" s="0"/>
      <c r="KE94" s="0"/>
      <c r="KF94" s="0"/>
      <c r="KG94" s="0"/>
      <c r="KH94" s="0"/>
      <c r="KI94" s="0"/>
      <c r="KJ94" s="0"/>
      <c r="KK94" s="0"/>
      <c r="KL94" s="0"/>
      <c r="KM94" s="0"/>
      <c r="KN94" s="0"/>
      <c r="KO94" s="0"/>
      <c r="KP94" s="0"/>
      <c r="KQ94" s="0"/>
      <c r="KR94" s="0"/>
      <c r="KS94" s="0"/>
      <c r="KT94" s="0"/>
      <c r="KU94" s="0"/>
      <c r="KV94" s="0"/>
      <c r="KW94" s="0"/>
      <c r="KX94" s="0"/>
      <c r="KY94" s="0"/>
      <c r="KZ94" s="0"/>
      <c r="LA94" s="0"/>
      <c r="LB94" s="0"/>
      <c r="LC94" s="0"/>
      <c r="LD94" s="0"/>
      <c r="LE94" s="0"/>
      <c r="LF94" s="0"/>
      <c r="LG94" s="0"/>
      <c r="LH94" s="0"/>
      <c r="LI94" s="0"/>
      <c r="LJ94" s="0"/>
      <c r="LK94" s="0"/>
      <c r="LL94" s="0"/>
      <c r="LM94" s="0"/>
      <c r="LN94" s="0"/>
      <c r="LO94" s="0"/>
      <c r="LP94" s="0"/>
      <c r="LQ94" s="0"/>
      <c r="LR94" s="0"/>
      <c r="LS94" s="0"/>
      <c r="LT94" s="0"/>
      <c r="LU94" s="0"/>
      <c r="LV94" s="0"/>
      <c r="LW94" s="0"/>
      <c r="LX94" s="0"/>
      <c r="LY94" s="0"/>
      <c r="LZ94" s="0"/>
      <c r="MA94" s="0"/>
      <c r="MB94" s="0"/>
      <c r="MC94" s="0"/>
      <c r="MD94" s="0"/>
      <c r="ME94" s="0"/>
      <c r="MF94" s="0"/>
      <c r="MG94" s="0"/>
      <c r="MH94" s="0"/>
      <c r="MI94" s="0"/>
      <c r="MJ94" s="0"/>
      <c r="MK94" s="0"/>
      <c r="ML94" s="0"/>
      <c r="MM94" s="0"/>
      <c r="MN94" s="0"/>
      <c r="MO94" s="0"/>
      <c r="MP94" s="0"/>
      <c r="MQ94" s="0"/>
      <c r="MR94" s="0"/>
      <c r="MS94" s="0"/>
      <c r="MT94" s="0"/>
      <c r="MU94" s="0"/>
      <c r="MV94" s="0"/>
      <c r="MW94" s="0"/>
      <c r="MX94" s="0"/>
      <c r="MY94" s="0"/>
      <c r="MZ94" s="0"/>
      <c r="NA94" s="0"/>
      <c r="NB94" s="0"/>
      <c r="NC94" s="0"/>
      <c r="ND94" s="0"/>
      <c r="NE94" s="0"/>
      <c r="NF94" s="0"/>
      <c r="NG94" s="0"/>
      <c r="NH94" s="0"/>
      <c r="NI94" s="0"/>
      <c r="NJ94" s="0"/>
      <c r="NK94" s="0"/>
      <c r="NL94" s="0"/>
      <c r="NM94" s="0"/>
      <c r="NN94" s="0"/>
      <c r="NO94" s="0"/>
      <c r="NP94" s="0"/>
      <c r="NQ94" s="0"/>
      <c r="NR94" s="0"/>
      <c r="NS94" s="0"/>
      <c r="NT94" s="0"/>
      <c r="NU94" s="0"/>
      <c r="NV94" s="0"/>
      <c r="NW94" s="0"/>
      <c r="NX94" s="0"/>
      <c r="NY94" s="0"/>
      <c r="NZ94" s="0"/>
      <c r="OA94" s="0"/>
      <c r="OB94" s="0"/>
      <c r="OC94" s="0"/>
      <c r="OD94" s="0"/>
      <c r="OE94" s="0"/>
      <c r="OF94" s="0"/>
      <c r="OG94" s="0"/>
      <c r="OH94" s="0"/>
      <c r="OI94" s="0"/>
      <c r="OJ94" s="0"/>
      <c r="OK94" s="0"/>
      <c r="OL94" s="0"/>
      <c r="OM94" s="0"/>
      <c r="ON94" s="0"/>
      <c r="OO94" s="0"/>
      <c r="OP94" s="0"/>
      <c r="OQ94" s="0"/>
      <c r="OR94" s="0"/>
      <c r="OS94" s="0"/>
      <c r="OT94" s="0"/>
      <c r="OU94" s="0"/>
      <c r="OV94" s="0"/>
      <c r="OW94" s="0"/>
      <c r="OX94" s="0"/>
      <c r="OY94" s="0"/>
      <c r="OZ94" s="0"/>
      <c r="PA94" s="0"/>
      <c r="PB94" s="0"/>
      <c r="PC94" s="0"/>
      <c r="PD94" s="0"/>
      <c r="PE94" s="0"/>
      <c r="PF94" s="0"/>
      <c r="PG94" s="0"/>
      <c r="PH94" s="0"/>
      <c r="PI94" s="0"/>
      <c r="PJ94" s="0"/>
      <c r="PK94" s="0"/>
      <c r="PL94" s="0"/>
      <c r="PM94" s="0"/>
      <c r="PN94" s="0"/>
      <c r="PO94" s="0"/>
      <c r="PP94" s="0"/>
      <c r="PQ94" s="0"/>
      <c r="PR94" s="0"/>
      <c r="PS94" s="0"/>
      <c r="PT94" s="0"/>
      <c r="PU94" s="0"/>
      <c r="PV94" s="0"/>
      <c r="PW94" s="0"/>
      <c r="PX94" s="0"/>
      <c r="PY94" s="0"/>
      <c r="PZ94" s="0"/>
      <c r="QA94" s="0"/>
      <c r="QB94" s="0"/>
      <c r="QC94" s="0"/>
      <c r="QD94" s="0"/>
      <c r="QE94" s="0"/>
      <c r="QF94" s="0"/>
      <c r="QG94" s="0"/>
      <c r="QH94" s="0"/>
      <c r="QI94" s="0"/>
      <c r="QJ94" s="0"/>
      <c r="QK94" s="0"/>
      <c r="QL94" s="0"/>
      <c r="QM94" s="0"/>
      <c r="QN94" s="0"/>
      <c r="QO94" s="0"/>
      <c r="QP94" s="0"/>
      <c r="QQ94" s="0"/>
      <c r="QR94" s="0"/>
      <c r="QS94" s="0"/>
      <c r="QT94" s="0"/>
      <c r="QU94" s="0"/>
      <c r="QV94" s="0"/>
      <c r="QW94" s="0"/>
      <c r="QX94" s="0"/>
      <c r="QY94" s="0"/>
      <c r="QZ94" s="0"/>
      <c r="RA94" s="0"/>
      <c r="RB94" s="0"/>
      <c r="RC94" s="0"/>
      <c r="RD94" s="0"/>
      <c r="RE94" s="0"/>
      <c r="RF94" s="0"/>
      <c r="RG94" s="0"/>
      <c r="RH94" s="0"/>
      <c r="RI94" s="0"/>
      <c r="RJ94" s="0"/>
      <c r="RK94" s="0"/>
      <c r="RL94" s="0"/>
      <c r="RM94" s="0"/>
      <c r="RN94" s="0"/>
      <c r="RO94" s="0"/>
      <c r="RP94" s="0"/>
      <c r="RQ94" s="0"/>
      <c r="RR94" s="0"/>
      <c r="RS94" s="0"/>
      <c r="RT94" s="0"/>
      <c r="RU94" s="0"/>
      <c r="RV94" s="0"/>
      <c r="RW94" s="0"/>
      <c r="RX94" s="0"/>
      <c r="RY94" s="0"/>
      <c r="RZ94" s="0"/>
      <c r="SA94" s="0"/>
      <c r="SB94" s="0"/>
      <c r="SC94" s="0"/>
      <c r="SD94" s="0"/>
      <c r="SE94" s="0"/>
      <c r="SF94" s="0"/>
      <c r="SG94" s="0"/>
      <c r="SH94" s="0"/>
      <c r="SI94" s="0"/>
      <c r="SJ94" s="0"/>
      <c r="SK94" s="0"/>
      <c r="SL94" s="0"/>
      <c r="SM94" s="0"/>
      <c r="SN94" s="0"/>
      <c r="SO94" s="0"/>
      <c r="SP94" s="0"/>
      <c r="SQ94" s="0"/>
      <c r="SR94" s="0"/>
      <c r="SS94" s="0"/>
      <c r="ST94" s="0"/>
      <c r="SU94" s="0"/>
      <c r="SV94" s="0"/>
      <c r="SW94" s="0"/>
      <c r="SX94" s="0"/>
      <c r="SY94" s="0"/>
      <c r="SZ94" s="0"/>
      <c r="TA94" s="0"/>
      <c r="TB94" s="0"/>
      <c r="TC94" s="0"/>
      <c r="TD94" s="0"/>
      <c r="TE94" s="0"/>
      <c r="TF94" s="0"/>
      <c r="TG94" s="0"/>
      <c r="TH94" s="0"/>
      <c r="TI94" s="0"/>
      <c r="TJ94" s="0"/>
      <c r="TK94" s="0"/>
      <c r="TL94" s="0"/>
      <c r="TM94" s="0"/>
      <c r="TN94" s="0"/>
      <c r="TO94" s="0"/>
      <c r="TP94" s="0"/>
      <c r="TQ94" s="0"/>
      <c r="TR94" s="0"/>
      <c r="TS94" s="0"/>
      <c r="TT94" s="0"/>
      <c r="TU94" s="0"/>
      <c r="TV94" s="0"/>
      <c r="TW94" s="0"/>
      <c r="TX94" s="0"/>
      <c r="TY94" s="0"/>
      <c r="TZ94" s="0"/>
      <c r="UA94" s="0"/>
      <c r="UB94" s="0"/>
      <c r="UC94" s="0"/>
      <c r="UD94" s="0"/>
      <c r="UE94" s="0"/>
      <c r="UF94" s="0"/>
      <c r="UG94" s="0"/>
      <c r="UH94" s="0"/>
      <c r="UI94" s="0"/>
      <c r="UJ94" s="0"/>
      <c r="UK94" s="0"/>
      <c r="UL94" s="0"/>
      <c r="UM94" s="0"/>
      <c r="UN94" s="0"/>
      <c r="UO94" s="0"/>
      <c r="UP94" s="0"/>
      <c r="UQ94" s="0"/>
      <c r="UR94" s="0"/>
      <c r="US94" s="0"/>
      <c r="UT94" s="0"/>
      <c r="UU94" s="0"/>
      <c r="UV94" s="0"/>
      <c r="UW94" s="0"/>
      <c r="UX94" s="0"/>
      <c r="UY94" s="0"/>
      <c r="UZ94" s="0"/>
      <c r="VA94" s="0"/>
      <c r="VB94" s="0"/>
      <c r="VC94" s="0"/>
      <c r="VD94" s="0"/>
      <c r="VE94" s="0"/>
      <c r="VF94" s="0"/>
      <c r="VG94" s="0"/>
      <c r="VH94" s="0"/>
      <c r="VI94" s="0"/>
      <c r="VJ94" s="0"/>
      <c r="VK94" s="0"/>
      <c r="VL94" s="0"/>
      <c r="VM94" s="0"/>
      <c r="VN94" s="0"/>
      <c r="VO94" s="0"/>
      <c r="VP94" s="0"/>
      <c r="VQ94" s="0"/>
      <c r="VR94" s="0"/>
      <c r="VS94" s="0"/>
      <c r="VT94" s="0"/>
      <c r="VU94" s="0"/>
      <c r="VV94" s="0"/>
      <c r="VW94" s="0"/>
      <c r="VX94" s="0"/>
      <c r="VY94" s="0"/>
      <c r="VZ94" s="0"/>
      <c r="WA94" s="0"/>
      <c r="WB94" s="0"/>
      <c r="WC94" s="0"/>
      <c r="WD94" s="0"/>
      <c r="WE94" s="0"/>
      <c r="WF94" s="0"/>
      <c r="WG94" s="0"/>
      <c r="WH94" s="0"/>
      <c r="WI94" s="0"/>
      <c r="WJ94" s="0"/>
      <c r="WK94" s="0"/>
      <c r="WL94" s="0"/>
      <c r="WM94" s="0"/>
      <c r="WN94" s="0"/>
      <c r="WO94" s="0"/>
      <c r="WP94" s="0"/>
      <c r="WQ94" s="0"/>
      <c r="WR94" s="0"/>
      <c r="WS94" s="0"/>
      <c r="WT94" s="0"/>
      <c r="WU94" s="0"/>
      <c r="WV94" s="0"/>
      <c r="WW94" s="0"/>
      <c r="WX94" s="0"/>
      <c r="WY94" s="0"/>
      <c r="WZ94" s="0"/>
      <c r="XA94" s="0"/>
      <c r="XB94" s="0"/>
      <c r="XC94" s="0"/>
      <c r="XD94" s="0"/>
      <c r="XE94" s="0"/>
      <c r="XF94" s="0"/>
      <c r="XG94" s="0"/>
      <c r="XH94" s="0"/>
      <c r="XI94" s="0"/>
      <c r="XJ94" s="0"/>
      <c r="XK94" s="0"/>
      <c r="XL94" s="0"/>
      <c r="XM94" s="0"/>
      <c r="XN94" s="0"/>
      <c r="XO94" s="0"/>
      <c r="XP94" s="0"/>
      <c r="XQ94" s="0"/>
      <c r="XR94" s="0"/>
      <c r="XS94" s="0"/>
      <c r="XT94" s="0"/>
      <c r="XU94" s="0"/>
      <c r="XV94" s="0"/>
      <c r="XW94" s="0"/>
      <c r="XX94" s="0"/>
      <c r="XY94" s="0"/>
      <c r="XZ94" s="0"/>
      <c r="YA94" s="0"/>
      <c r="YB94" s="0"/>
      <c r="YC94" s="0"/>
      <c r="YD94" s="0"/>
      <c r="YE94" s="0"/>
      <c r="YF94" s="0"/>
      <c r="YG94" s="0"/>
      <c r="YH94" s="0"/>
      <c r="YI94" s="0"/>
      <c r="YJ94" s="0"/>
      <c r="YK94" s="0"/>
      <c r="YL94" s="0"/>
      <c r="YM94" s="0"/>
      <c r="YN94" s="0"/>
      <c r="YO94" s="0"/>
      <c r="YP94" s="0"/>
      <c r="YQ94" s="0"/>
      <c r="YR94" s="0"/>
      <c r="YS94" s="0"/>
      <c r="YT94" s="0"/>
      <c r="YU94" s="0"/>
      <c r="YV94" s="0"/>
      <c r="YW94" s="0"/>
      <c r="YX94" s="0"/>
      <c r="YY94" s="0"/>
      <c r="YZ94" s="0"/>
      <c r="ZA94" s="0"/>
      <c r="ZB94" s="0"/>
      <c r="ZC94" s="0"/>
      <c r="ZD94" s="0"/>
      <c r="ZE94" s="0"/>
      <c r="ZF94" s="0"/>
      <c r="ZG94" s="0"/>
      <c r="ZH94" s="0"/>
      <c r="ZI94" s="0"/>
      <c r="ZJ94" s="0"/>
      <c r="ZK94" s="0"/>
      <c r="ZL94" s="0"/>
      <c r="ZM94" s="0"/>
      <c r="ZN94" s="0"/>
      <c r="ZO94" s="0"/>
      <c r="ZP94" s="0"/>
      <c r="ZQ94" s="0"/>
      <c r="ZR94" s="0"/>
      <c r="ZS94" s="0"/>
      <c r="ZT94" s="0"/>
      <c r="ZU94" s="0"/>
      <c r="ZV94" s="0"/>
      <c r="ZW94" s="0"/>
      <c r="ZX94" s="0"/>
      <c r="ZY94" s="0"/>
      <c r="ZZ94" s="0"/>
      <c r="AAA94" s="0"/>
      <c r="AAB94" s="0"/>
      <c r="AAC94" s="0"/>
      <c r="AAD94" s="0"/>
      <c r="AAE94" s="0"/>
      <c r="AAF94" s="0"/>
      <c r="AAG94" s="0"/>
      <c r="AAH94" s="0"/>
      <c r="AAI94" s="0"/>
      <c r="AAJ94" s="0"/>
      <c r="AAK94" s="0"/>
      <c r="AAL94" s="0"/>
      <c r="AAM94" s="0"/>
      <c r="AAN94" s="0"/>
      <c r="AAO94" s="0"/>
      <c r="AAP94" s="0"/>
      <c r="AAQ94" s="0"/>
      <c r="AAR94" s="0"/>
      <c r="AAS94" s="0"/>
      <c r="AAT94" s="0"/>
      <c r="AAU94" s="0"/>
      <c r="AAV94" s="0"/>
      <c r="AAW94" s="0"/>
      <c r="AAX94" s="0"/>
      <c r="AAY94" s="0"/>
      <c r="AAZ94" s="0"/>
      <c r="ABA94" s="0"/>
      <c r="ABB94" s="0"/>
      <c r="ABC94" s="0"/>
      <c r="ABD94" s="0"/>
      <c r="ABE94" s="0"/>
      <c r="ABF94" s="0"/>
      <c r="ABG94" s="0"/>
      <c r="ABH94" s="0"/>
      <c r="ABI94" s="0"/>
      <c r="ABJ94" s="0"/>
      <c r="ABK94" s="0"/>
      <c r="ABL94" s="0"/>
      <c r="ABM94" s="0"/>
      <c r="ABN94" s="0"/>
      <c r="ABO94" s="0"/>
      <c r="ABP94" s="0"/>
      <c r="ABQ94" s="0"/>
      <c r="ABR94" s="0"/>
      <c r="ABS94" s="0"/>
      <c r="ABT94" s="0"/>
      <c r="ABU94" s="0"/>
      <c r="ABV94" s="0"/>
      <c r="ABW94" s="0"/>
      <c r="ABX94" s="0"/>
      <c r="ABY94" s="0"/>
      <c r="ABZ94" s="0"/>
      <c r="ACA94" s="0"/>
      <c r="ACB94" s="0"/>
      <c r="ACC94" s="0"/>
      <c r="ACD94" s="0"/>
      <c r="ACE94" s="0"/>
      <c r="ACF94" s="0"/>
      <c r="ACG94" s="0"/>
      <c r="ACH94" s="0"/>
      <c r="ACI94" s="0"/>
      <c r="ACJ94" s="0"/>
      <c r="ACK94" s="0"/>
      <c r="ACL94" s="0"/>
      <c r="ACM94" s="0"/>
      <c r="ACN94" s="0"/>
      <c r="ACO94" s="0"/>
      <c r="ACP94" s="0"/>
      <c r="ACQ94" s="0"/>
      <c r="ACR94" s="0"/>
      <c r="ACS94" s="0"/>
      <c r="ACT94" s="0"/>
      <c r="ACU94" s="0"/>
      <c r="ACV94" s="0"/>
      <c r="ACW94" s="0"/>
      <c r="ACX94" s="0"/>
      <c r="ACY94" s="0"/>
      <c r="ACZ94" s="0"/>
      <c r="ADA94" s="0"/>
      <c r="ADB94" s="0"/>
      <c r="ADC94" s="0"/>
      <c r="ADD94" s="0"/>
      <c r="ADE94" s="0"/>
      <c r="ADF94" s="0"/>
      <c r="ADG94" s="0"/>
      <c r="ADH94" s="0"/>
      <c r="ADI94" s="0"/>
      <c r="ADJ94" s="0"/>
      <c r="ADK94" s="0"/>
      <c r="ADL94" s="0"/>
      <c r="ADM94" s="0"/>
      <c r="ADN94" s="0"/>
      <c r="ADO94" s="0"/>
      <c r="ADP94" s="0"/>
      <c r="ADQ94" s="0"/>
      <c r="ADR94" s="0"/>
      <c r="ADS94" s="0"/>
      <c r="ADT94" s="0"/>
      <c r="ADU94" s="0"/>
      <c r="ADV94" s="0"/>
      <c r="ADW94" s="0"/>
      <c r="ADX94" s="0"/>
      <c r="ADY94" s="0"/>
      <c r="ADZ94" s="0"/>
      <c r="AEA94" s="0"/>
      <c r="AEB94" s="0"/>
      <c r="AEC94" s="0"/>
      <c r="AED94" s="0"/>
      <c r="AEE94" s="0"/>
      <c r="AEF94" s="0"/>
      <c r="AEG94" s="0"/>
      <c r="AEH94" s="0"/>
      <c r="AEI94" s="0"/>
      <c r="AEJ94" s="0"/>
      <c r="AEK94" s="0"/>
      <c r="AEL94" s="0"/>
      <c r="AEM94" s="0"/>
      <c r="AEN94" s="0"/>
      <c r="AEO94" s="0"/>
      <c r="AEP94" s="0"/>
      <c r="AEQ94" s="0"/>
      <c r="AER94" s="0"/>
      <c r="AES94" s="0"/>
      <c r="AET94" s="0"/>
      <c r="AEU94" s="0"/>
      <c r="AEV94" s="0"/>
      <c r="AEW94" s="0"/>
      <c r="AEX94" s="0"/>
      <c r="AEY94" s="0"/>
      <c r="AEZ94" s="0"/>
      <c r="AFA94" s="0"/>
      <c r="AFB94" s="0"/>
      <c r="AFC94" s="0"/>
      <c r="AFD94" s="0"/>
      <c r="AFE94" s="0"/>
      <c r="AFF94" s="0"/>
      <c r="AFG94" s="0"/>
      <c r="AFH94" s="0"/>
      <c r="AFI94" s="0"/>
      <c r="AFJ94" s="0"/>
      <c r="AFK94" s="0"/>
      <c r="AFL94" s="0"/>
      <c r="AFM94" s="0"/>
      <c r="AFN94" s="0"/>
      <c r="AFO94" s="0"/>
      <c r="AFP94" s="0"/>
      <c r="AFQ94" s="0"/>
      <c r="AFR94" s="0"/>
      <c r="AFS94" s="0"/>
      <c r="AFT94" s="0"/>
      <c r="AFU94" s="0"/>
      <c r="AFV94" s="0"/>
      <c r="AFW94" s="0"/>
      <c r="AFX94" s="0"/>
      <c r="AFY94" s="0"/>
      <c r="AFZ94" s="0"/>
      <c r="AGA94" s="0"/>
      <c r="AGB94" s="0"/>
      <c r="AGC94" s="0"/>
      <c r="AGD94" s="0"/>
      <c r="AGE94" s="0"/>
      <c r="AGF94" s="0"/>
      <c r="AGG94" s="0"/>
      <c r="AGH94" s="0"/>
      <c r="AGI94" s="0"/>
      <c r="AGJ94" s="0"/>
      <c r="AGK94" s="0"/>
      <c r="AGL94" s="0"/>
      <c r="AGM94" s="0"/>
      <c r="AGN94" s="0"/>
      <c r="AGO94" s="0"/>
      <c r="AGP94" s="0"/>
      <c r="AGQ94" s="0"/>
      <c r="AGR94" s="0"/>
      <c r="AGS94" s="0"/>
      <c r="AGT94" s="0"/>
      <c r="AGU94" s="0"/>
      <c r="AGV94" s="0"/>
      <c r="AGW94" s="0"/>
      <c r="AGX94" s="0"/>
      <c r="AGY94" s="0"/>
      <c r="AGZ94" s="0"/>
      <c r="AHA94" s="0"/>
      <c r="AHB94" s="0"/>
      <c r="AHC94" s="0"/>
      <c r="AHD94" s="0"/>
      <c r="AHE94" s="0"/>
      <c r="AHF94" s="0"/>
      <c r="AHG94" s="0"/>
      <c r="AHH94" s="0"/>
      <c r="AHI94" s="0"/>
      <c r="AHJ94" s="0"/>
      <c r="AHK94" s="0"/>
      <c r="AHL94" s="0"/>
      <c r="AHM94" s="0"/>
      <c r="AHN94" s="0"/>
      <c r="AHO94" s="0"/>
      <c r="AHP94" s="0"/>
      <c r="AHQ94" s="0"/>
      <c r="AHR94" s="0"/>
      <c r="AHS94" s="0"/>
      <c r="AHT94" s="0"/>
      <c r="AHU94" s="0"/>
      <c r="AHV94" s="0"/>
      <c r="AHW94" s="0"/>
      <c r="AHX94" s="0"/>
      <c r="AHY94" s="0"/>
      <c r="AHZ94" s="0"/>
      <c r="AIA94" s="0"/>
      <c r="AIB94" s="0"/>
      <c r="AIC94" s="0"/>
      <c r="AID94" s="0"/>
      <c r="AIE94" s="0"/>
      <c r="AIF94" s="0"/>
      <c r="AIG94" s="0"/>
      <c r="AIH94" s="0"/>
      <c r="AII94" s="0"/>
      <c r="AIJ94" s="0"/>
      <c r="AIK94" s="0"/>
      <c r="AIL94" s="0"/>
      <c r="AIM94" s="0"/>
      <c r="AIN94" s="0"/>
      <c r="AIO94" s="0"/>
      <c r="AIP94" s="0"/>
      <c r="AIQ94" s="0"/>
      <c r="AIR94" s="0"/>
      <c r="AIS94" s="0"/>
      <c r="AIT94" s="0"/>
      <c r="AIU94" s="0"/>
      <c r="AIV94" s="0"/>
      <c r="AIW94" s="0"/>
      <c r="AIX94" s="0"/>
      <c r="AIY94" s="0"/>
      <c r="AIZ94" s="0"/>
      <c r="AJA94" s="0"/>
      <c r="AJB94" s="0"/>
      <c r="AJC94" s="0"/>
      <c r="AJD94" s="0"/>
      <c r="AJE94" s="0"/>
      <c r="AJF94" s="0"/>
      <c r="AJG94" s="0"/>
      <c r="AJH94" s="0"/>
      <c r="AJI94" s="0"/>
      <c r="AJJ94" s="0"/>
      <c r="AJK94" s="0"/>
      <c r="AJL94" s="0"/>
      <c r="AJM94" s="0"/>
      <c r="AJN94" s="0"/>
      <c r="AJO94" s="0"/>
      <c r="AJP94" s="0"/>
      <c r="AJQ94" s="0"/>
      <c r="AJR94" s="0"/>
      <c r="AJS94" s="0"/>
      <c r="AJT94" s="0"/>
      <c r="AJU94" s="0"/>
      <c r="AJV94" s="0"/>
      <c r="AJW94" s="0"/>
      <c r="AJX94" s="0"/>
      <c r="AJY94" s="0"/>
      <c r="AJZ94" s="0"/>
      <c r="AKA94" s="0"/>
      <c r="AKB94" s="0"/>
      <c r="AKC94" s="0"/>
      <c r="AKD94" s="0"/>
      <c r="AKE94" s="0"/>
      <c r="AKF94" s="0"/>
      <c r="AKG94" s="0"/>
      <c r="AKH94" s="0"/>
      <c r="AKI94" s="0"/>
      <c r="AKJ94" s="0"/>
      <c r="AKK94" s="0"/>
      <c r="AKL94" s="0"/>
      <c r="AKM94" s="0"/>
      <c r="AKN94" s="0"/>
      <c r="AKO94" s="0"/>
      <c r="AKP94" s="0"/>
      <c r="AKQ94" s="0"/>
      <c r="AKR94" s="0"/>
      <c r="AKS94" s="0"/>
      <c r="AKT94" s="0"/>
      <c r="AKU94" s="0"/>
      <c r="AKV94" s="0"/>
      <c r="AKW94" s="0"/>
      <c r="AKX94" s="0"/>
      <c r="AKY94" s="0"/>
      <c r="AKZ94" s="0"/>
      <c r="ALA94" s="0"/>
      <c r="ALB94" s="0"/>
      <c r="ALC94" s="0"/>
      <c r="ALD94" s="0"/>
      <c r="ALE94" s="0"/>
      <c r="ALF94" s="0"/>
      <c r="ALG94" s="0"/>
      <c r="ALH94" s="0"/>
      <c r="ALI94" s="0"/>
      <c r="ALJ94" s="0"/>
      <c r="ALK94" s="0"/>
      <c r="ALL94" s="0"/>
      <c r="ALM94" s="0"/>
      <c r="ALN94" s="0"/>
      <c r="ALO94" s="0"/>
      <c r="ALP94" s="0"/>
      <c r="ALQ94" s="0"/>
      <c r="ALR94" s="0"/>
      <c r="ALS94" s="0"/>
      <c r="ALT94" s="0"/>
      <c r="ALU94" s="0"/>
      <c r="ALV94" s="0"/>
      <c r="ALW94" s="0"/>
      <c r="ALX94" s="0"/>
      <c r="ALY94" s="0"/>
      <c r="ALZ94" s="0"/>
      <c r="AMA94" s="0"/>
      <c r="AMB94" s="0"/>
      <c r="AMC94" s="0"/>
      <c r="AMD94" s="0"/>
      <c r="AME94" s="0"/>
      <c r="AMF94" s="0"/>
      <c r="AMG94" s="0"/>
      <c r="AMH94" s="0"/>
      <c r="AMI94" s="0"/>
      <c r="AMJ94" s="0"/>
    </row>
    <row r="95" s="30" customFormat="true" ht="38.25" hidden="false" customHeight="false" outlineLevel="0" collapsed="false">
      <c r="A95" s="39"/>
      <c r="B95" s="39"/>
      <c r="C95" s="34" t="s">
        <v>149</v>
      </c>
      <c r="D95" s="44" t="s">
        <v>87</v>
      </c>
      <c r="E95" s="50" t="n">
        <v>0.13</v>
      </c>
      <c r="F95" s="51" t="n">
        <f aca="false">E95*0.9282</f>
        <v>0.120666</v>
      </c>
      <c r="G95" s="40"/>
      <c r="H95" s="51" t="n">
        <v>0.16</v>
      </c>
      <c r="I95" s="40"/>
    </row>
    <row r="96" customFormat="false" ht="25.5" hidden="false" customHeight="false" outlineLevel="0" collapsed="false">
      <c r="A96" s="39"/>
      <c r="B96" s="39"/>
      <c r="C96" s="34" t="s">
        <v>150</v>
      </c>
      <c r="D96" s="79" t="s">
        <v>68</v>
      </c>
      <c r="E96" s="50" t="n">
        <v>0.12</v>
      </c>
      <c r="F96" s="51" t="n">
        <v>0.11</v>
      </c>
      <c r="G96" s="40"/>
      <c r="H96" s="51" t="n">
        <v>0.12</v>
      </c>
      <c r="I96" s="4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  <c r="IW96" s="0"/>
      <c r="IX96" s="0"/>
      <c r="IY96" s="0"/>
      <c r="IZ96" s="0"/>
      <c r="JA96" s="0"/>
      <c r="JB96" s="0"/>
      <c r="JC96" s="0"/>
      <c r="JD96" s="0"/>
      <c r="JE96" s="0"/>
      <c r="JF96" s="0"/>
      <c r="JG96" s="0"/>
      <c r="JH96" s="0"/>
      <c r="JI96" s="0"/>
      <c r="JJ96" s="0"/>
      <c r="JK96" s="0"/>
      <c r="JL96" s="0"/>
      <c r="JM96" s="0"/>
      <c r="JN96" s="0"/>
      <c r="JO96" s="0"/>
      <c r="JP96" s="0"/>
      <c r="JQ96" s="0"/>
      <c r="JR96" s="0"/>
      <c r="JS96" s="0"/>
      <c r="JT96" s="0"/>
      <c r="JU96" s="0"/>
      <c r="JV96" s="0"/>
      <c r="JW96" s="0"/>
      <c r="JX96" s="0"/>
      <c r="JY96" s="0"/>
      <c r="JZ96" s="0"/>
      <c r="KA96" s="0"/>
      <c r="KB96" s="0"/>
      <c r="KC96" s="0"/>
      <c r="KD96" s="0"/>
      <c r="KE96" s="0"/>
      <c r="KF96" s="0"/>
      <c r="KG96" s="0"/>
      <c r="KH96" s="0"/>
      <c r="KI96" s="0"/>
      <c r="KJ96" s="0"/>
      <c r="KK96" s="0"/>
      <c r="KL96" s="0"/>
      <c r="KM96" s="0"/>
      <c r="KN96" s="0"/>
      <c r="KO96" s="0"/>
      <c r="KP96" s="0"/>
      <c r="KQ96" s="0"/>
      <c r="KR96" s="0"/>
      <c r="KS96" s="0"/>
      <c r="KT96" s="0"/>
      <c r="KU96" s="0"/>
      <c r="KV96" s="0"/>
      <c r="KW96" s="0"/>
      <c r="KX96" s="0"/>
      <c r="KY96" s="0"/>
      <c r="KZ96" s="0"/>
      <c r="LA96" s="0"/>
      <c r="LB96" s="0"/>
      <c r="LC96" s="0"/>
      <c r="LD96" s="0"/>
      <c r="LE96" s="0"/>
      <c r="LF96" s="0"/>
      <c r="LG96" s="0"/>
      <c r="LH96" s="0"/>
      <c r="LI96" s="0"/>
      <c r="LJ96" s="0"/>
      <c r="LK96" s="0"/>
      <c r="LL96" s="0"/>
      <c r="LM96" s="0"/>
      <c r="LN96" s="0"/>
      <c r="LO96" s="0"/>
      <c r="LP96" s="0"/>
      <c r="LQ96" s="0"/>
      <c r="LR96" s="0"/>
      <c r="LS96" s="0"/>
      <c r="LT96" s="0"/>
      <c r="LU96" s="0"/>
      <c r="LV96" s="0"/>
      <c r="LW96" s="0"/>
      <c r="LX96" s="0"/>
      <c r="LY96" s="0"/>
      <c r="LZ96" s="0"/>
      <c r="MA96" s="0"/>
      <c r="MB96" s="0"/>
      <c r="MC96" s="0"/>
      <c r="MD96" s="0"/>
      <c r="ME96" s="0"/>
      <c r="MF96" s="0"/>
      <c r="MG96" s="0"/>
      <c r="MH96" s="0"/>
      <c r="MI96" s="0"/>
      <c r="MJ96" s="0"/>
      <c r="MK96" s="0"/>
      <c r="ML96" s="0"/>
      <c r="MM96" s="0"/>
      <c r="MN96" s="0"/>
      <c r="MO96" s="0"/>
      <c r="MP96" s="0"/>
      <c r="MQ96" s="0"/>
      <c r="MR96" s="0"/>
      <c r="MS96" s="0"/>
      <c r="MT96" s="0"/>
      <c r="MU96" s="0"/>
      <c r="MV96" s="0"/>
      <c r="MW96" s="0"/>
      <c r="MX96" s="0"/>
      <c r="MY96" s="0"/>
      <c r="MZ96" s="0"/>
      <c r="NA96" s="0"/>
      <c r="NB96" s="0"/>
      <c r="NC96" s="0"/>
      <c r="ND96" s="0"/>
      <c r="NE96" s="0"/>
      <c r="NF96" s="0"/>
      <c r="NG96" s="0"/>
      <c r="NH96" s="0"/>
      <c r="NI96" s="0"/>
      <c r="NJ96" s="0"/>
      <c r="NK96" s="0"/>
      <c r="NL96" s="0"/>
      <c r="NM96" s="0"/>
      <c r="NN96" s="0"/>
      <c r="NO96" s="0"/>
      <c r="NP96" s="0"/>
      <c r="NQ96" s="0"/>
      <c r="NR96" s="0"/>
      <c r="NS96" s="0"/>
      <c r="NT96" s="0"/>
      <c r="NU96" s="0"/>
      <c r="NV96" s="0"/>
      <c r="NW96" s="0"/>
      <c r="NX96" s="0"/>
      <c r="NY96" s="0"/>
      <c r="NZ96" s="0"/>
      <c r="OA96" s="0"/>
      <c r="OB96" s="0"/>
      <c r="OC96" s="0"/>
      <c r="OD96" s="0"/>
      <c r="OE96" s="0"/>
      <c r="OF96" s="0"/>
      <c r="OG96" s="0"/>
      <c r="OH96" s="0"/>
      <c r="OI96" s="0"/>
      <c r="OJ96" s="0"/>
      <c r="OK96" s="0"/>
      <c r="OL96" s="0"/>
      <c r="OM96" s="0"/>
      <c r="ON96" s="0"/>
      <c r="OO96" s="0"/>
      <c r="OP96" s="0"/>
      <c r="OQ96" s="0"/>
      <c r="OR96" s="0"/>
      <c r="OS96" s="0"/>
      <c r="OT96" s="0"/>
      <c r="OU96" s="0"/>
      <c r="OV96" s="0"/>
      <c r="OW96" s="0"/>
      <c r="OX96" s="0"/>
      <c r="OY96" s="0"/>
      <c r="OZ96" s="0"/>
      <c r="PA96" s="0"/>
      <c r="PB96" s="0"/>
      <c r="PC96" s="0"/>
      <c r="PD96" s="0"/>
      <c r="PE96" s="0"/>
      <c r="PF96" s="0"/>
      <c r="PG96" s="0"/>
      <c r="PH96" s="0"/>
      <c r="PI96" s="0"/>
      <c r="PJ96" s="0"/>
      <c r="PK96" s="0"/>
      <c r="PL96" s="0"/>
      <c r="PM96" s="0"/>
      <c r="PN96" s="0"/>
      <c r="PO96" s="0"/>
      <c r="PP96" s="0"/>
      <c r="PQ96" s="0"/>
      <c r="PR96" s="0"/>
      <c r="PS96" s="0"/>
      <c r="PT96" s="0"/>
      <c r="PU96" s="0"/>
      <c r="PV96" s="0"/>
      <c r="PW96" s="0"/>
      <c r="PX96" s="0"/>
      <c r="PY96" s="0"/>
      <c r="PZ96" s="0"/>
      <c r="QA96" s="0"/>
      <c r="QB96" s="0"/>
      <c r="QC96" s="0"/>
      <c r="QD96" s="0"/>
      <c r="QE96" s="0"/>
      <c r="QF96" s="0"/>
      <c r="QG96" s="0"/>
      <c r="QH96" s="0"/>
      <c r="QI96" s="0"/>
      <c r="QJ96" s="0"/>
      <c r="QK96" s="0"/>
      <c r="QL96" s="0"/>
      <c r="QM96" s="0"/>
      <c r="QN96" s="0"/>
      <c r="QO96" s="0"/>
      <c r="QP96" s="0"/>
      <c r="QQ96" s="0"/>
      <c r="QR96" s="0"/>
      <c r="QS96" s="0"/>
      <c r="QT96" s="0"/>
      <c r="QU96" s="0"/>
      <c r="QV96" s="0"/>
      <c r="QW96" s="0"/>
      <c r="QX96" s="0"/>
      <c r="QY96" s="0"/>
      <c r="QZ96" s="0"/>
      <c r="RA96" s="0"/>
      <c r="RB96" s="0"/>
      <c r="RC96" s="0"/>
      <c r="RD96" s="0"/>
      <c r="RE96" s="0"/>
      <c r="RF96" s="0"/>
      <c r="RG96" s="0"/>
      <c r="RH96" s="0"/>
      <c r="RI96" s="0"/>
      <c r="RJ96" s="0"/>
      <c r="RK96" s="0"/>
      <c r="RL96" s="0"/>
      <c r="RM96" s="0"/>
      <c r="RN96" s="0"/>
      <c r="RO96" s="0"/>
      <c r="RP96" s="0"/>
      <c r="RQ96" s="0"/>
      <c r="RR96" s="0"/>
      <c r="RS96" s="0"/>
      <c r="RT96" s="0"/>
      <c r="RU96" s="0"/>
      <c r="RV96" s="0"/>
      <c r="RW96" s="0"/>
      <c r="RX96" s="0"/>
      <c r="RY96" s="0"/>
      <c r="RZ96" s="0"/>
      <c r="SA96" s="0"/>
      <c r="SB96" s="0"/>
      <c r="SC96" s="0"/>
      <c r="SD96" s="0"/>
      <c r="SE96" s="0"/>
      <c r="SF96" s="0"/>
      <c r="SG96" s="0"/>
      <c r="SH96" s="0"/>
      <c r="SI96" s="0"/>
      <c r="SJ96" s="0"/>
      <c r="SK96" s="0"/>
      <c r="SL96" s="0"/>
      <c r="SM96" s="0"/>
      <c r="SN96" s="0"/>
      <c r="SO96" s="0"/>
      <c r="SP96" s="0"/>
      <c r="SQ96" s="0"/>
      <c r="SR96" s="0"/>
      <c r="SS96" s="0"/>
      <c r="ST96" s="0"/>
      <c r="SU96" s="0"/>
      <c r="SV96" s="0"/>
      <c r="SW96" s="0"/>
      <c r="SX96" s="0"/>
      <c r="SY96" s="0"/>
      <c r="SZ96" s="0"/>
      <c r="TA96" s="0"/>
      <c r="TB96" s="0"/>
      <c r="TC96" s="0"/>
      <c r="TD96" s="0"/>
      <c r="TE96" s="0"/>
      <c r="TF96" s="0"/>
      <c r="TG96" s="0"/>
      <c r="TH96" s="0"/>
      <c r="TI96" s="0"/>
      <c r="TJ96" s="0"/>
      <c r="TK96" s="0"/>
      <c r="TL96" s="0"/>
      <c r="TM96" s="0"/>
      <c r="TN96" s="0"/>
      <c r="TO96" s="0"/>
      <c r="TP96" s="0"/>
      <c r="TQ96" s="0"/>
      <c r="TR96" s="0"/>
      <c r="TS96" s="0"/>
      <c r="TT96" s="0"/>
      <c r="TU96" s="0"/>
      <c r="TV96" s="0"/>
      <c r="TW96" s="0"/>
      <c r="TX96" s="0"/>
      <c r="TY96" s="0"/>
      <c r="TZ96" s="0"/>
      <c r="UA96" s="0"/>
      <c r="UB96" s="0"/>
      <c r="UC96" s="0"/>
      <c r="UD96" s="0"/>
      <c r="UE96" s="0"/>
      <c r="UF96" s="0"/>
      <c r="UG96" s="0"/>
      <c r="UH96" s="0"/>
      <c r="UI96" s="0"/>
      <c r="UJ96" s="0"/>
      <c r="UK96" s="0"/>
      <c r="UL96" s="0"/>
      <c r="UM96" s="0"/>
      <c r="UN96" s="0"/>
      <c r="UO96" s="0"/>
      <c r="UP96" s="0"/>
      <c r="UQ96" s="0"/>
      <c r="UR96" s="0"/>
      <c r="US96" s="0"/>
      <c r="UT96" s="0"/>
      <c r="UU96" s="0"/>
      <c r="UV96" s="0"/>
      <c r="UW96" s="0"/>
      <c r="UX96" s="0"/>
      <c r="UY96" s="0"/>
      <c r="UZ96" s="0"/>
      <c r="VA96" s="0"/>
      <c r="VB96" s="0"/>
      <c r="VC96" s="0"/>
      <c r="VD96" s="0"/>
      <c r="VE96" s="0"/>
      <c r="VF96" s="0"/>
      <c r="VG96" s="0"/>
      <c r="VH96" s="0"/>
      <c r="VI96" s="0"/>
      <c r="VJ96" s="0"/>
      <c r="VK96" s="0"/>
      <c r="VL96" s="0"/>
      <c r="VM96" s="0"/>
      <c r="VN96" s="0"/>
      <c r="VO96" s="0"/>
      <c r="VP96" s="0"/>
      <c r="VQ96" s="0"/>
      <c r="VR96" s="0"/>
      <c r="VS96" s="0"/>
      <c r="VT96" s="0"/>
      <c r="VU96" s="0"/>
      <c r="VV96" s="0"/>
      <c r="VW96" s="0"/>
      <c r="VX96" s="0"/>
      <c r="VY96" s="0"/>
      <c r="VZ96" s="0"/>
      <c r="WA96" s="0"/>
      <c r="WB96" s="0"/>
      <c r="WC96" s="0"/>
      <c r="WD96" s="0"/>
      <c r="WE96" s="0"/>
      <c r="WF96" s="0"/>
      <c r="WG96" s="0"/>
      <c r="WH96" s="0"/>
      <c r="WI96" s="0"/>
      <c r="WJ96" s="0"/>
      <c r="WK96" s="0"/>
      <c r="WL96" s="0"/>
      <c r="WM96" s="0"/>
      <c r="WN96" s="0"/>
      <c r="WO96" s="0"/>
      <c r="WP96" s="0"/>
      <c r="WQ96" s="0"/>
      <c r="WR96" s="0"/>
      <c r="WS96" s="0"/>
      <c r="WT96" s="0"/>
      <c r="WU96" s="0"/>
      <c r="WV96" s="0"/>
      <c r="WW96" s="0"/>
      <c r="WX96" s="0"/>
      <c r="WY96" s="0"/>
      <c r="WZ96" s="0"/>
      <c r="XA96" s="0"/>
      <c r="XB96" s="0"/>
      <c r="XC96" s="0"/>
      <c r="XD96" s="0"/>
      <c r="XE96" s="0"/>
      <c r="XF96" s="0"/>
      <c r="XG96" s="0"/>
      <c r="XH96" s="0"/>
      <c r="XI96" s="0"/>
      <c r="XJ96" s="0"/>
      <c r="XK96" s="0"/>
      <c r="XL96" s="0"/>
      <c r="XM96" s="0"/>
      <c r="XN96" s="0"/>
      <c r="XO96" s="0"/>
      <c r="XP96" s="0"/>
      <c r="XQ96" s="0"/>
      <c r="XR96" s="0"/>
      <c r="XS96" s="0"/>
      <c r="XT96" s="0"/>
      <c r="XU96" s="0"/>
      <c r="XV96" s="0"/>
      <c r="XW96" s="0"/>
      <c r="XX96" s="0"/>
      <c r="XY96" s="0"/>
      <c r="XZ96" s="0"/>
      <c r="YA96" s="0"/>
      <c r="YB96" s="0"/>
      <c r="YC96" s="0"/>
      <c r="YD96" s="0"/>
      <c r="YE96" s="0"/>
      <c r="YF96" s="0"/>
      <c r="YG96" s="0"/>
      <c r="YH96" s="0"/>
      <c r="YI96" s="0"/>
      <c r="YJ96" s="0"/>
      <c r="YK96" s="0"/>
      <c r="YL96" s="0"/>
      <c r="YM96" s="0"/>
      <c r="YN96" s="0"/>
      <c r="YO96" s="0"/>
      <c r="YP96" s="0"/>
      <c r="YQ96" s="0"/>
      <c r="YR96" s="0"/>
      <c r="YS96" s="0"/>
      <c r="YT96" s="0"/>
      <c r="YU96" s="0"/>
      <c r="YV96" s="0"/>
      <c r="YW96" s="0"/>
      <c r="YX96" s="0"/>
      <c r="YY96" s="0"/>
      <c r="YZ96" s="0"/>
      <c r="ZA96" s="0"/>
      <c r="ZB96" s="0"/>
      <c r="ZC96" s="0"/>
      <c r="ZD96" s="0"/>
      <c r="ZE96" s="0"/>
      <c r="ZF96" s="0"/>
      <c r="ZG96" s="0"/>
      <c r="ZH96" s="0"/>
      <c r="ZI96" s="0"/>
      <c r="ZJ96" s="0"/>
      <c r="ZK96" s="0"/>
      <c r="ZL96" s="0"/>
      <c r="ZM96" s="0"/>
      <c r="ZN96" s="0"/>
      <c r="ZO96" s="0"/>
      <c r="ZP96" s="0"/>
      <c r="ZQ96" s="0"/>
      <c r="ZR96" s="0"/>
      <c r="ZS96" s="0"/>
      <c r="ZT96" s="0"/>
      <c r="ZU96" s="0"/>
      <c r="ZV96" s="0"/>
      <c r="ZW96" s="0"/>
      <c r="ZX96" s="0"/>
      <c r="ZY96" s="0"/>
      <c r="ZZ96" s="0"/>
      <c r="AAA96" s="0"/>
      <c r="AAB96" s="0"/>
      <c r="AAC96" s="0"/>
      <c r="AAD96" s="0"/>
      <c r="AAE96" s="0"/>
      <c r="AAF96" s="0"/>
      <c r="AAG96" s="0"/>
      <c r="AAH96" s="0"/>
      <c r="AAI96" s="0"/>
      <c r="AAJ96" s="0"/>
      <c r="AAK96" s="0"/>
      <c r="AAL96" s="0"/>
      <c r="AAM96" s="0"/>
      <c r="AAN96" s="0"/>
      <c r="AAO96" s="0"/>
      <c r="AAP96" s="0"/>
      <c r="AAQ96" s="0"/>
      <c r="AAR96" s="0"/>
      <c r="AAS96" s="0"/>
      <c r="AAT96" s="0"/>
      <c r="AAU96" s="0"/>
      <c r="AAV96" s="0"/>
      <c r="AAW96" s="0"/>
      <c r="AAX96" s="0"/>
      <c r="AAY96" s="0"/>
      <c r="AAZ96" s="0"/>
      <c r="ABA96" s="0"/>
      <c r="ABB96" s="0"/>
      <c r="ABC96" s="0"/>
      <c r="ABD96" s="0"/>
      <c r="ABE96" s="0"/>
      <c r="ABF96" s="0"/>
      <c r="ABG96" s="0"/>
      <c r="ABH96" s="0"/>
      <c r="ABI96" s="0"/>
      <c r="ABJ96" s="0"/>
      <c r="ABK96" s="0"/>
      <c r="ABL96" s="0"/>
      <c r="ABM96" s="0"/>
      <c r="ABN96" s="0"/>
      <c r="ABO96" s="0"/>
      <c r="ABP96" s="0"/>
      <c r="ABQ96" s="0"/>
      <c r="ABR96" s="0"/>
      <c r="ABS96" s="0"/>
      <c r="ABT96" s="0"/>
      <c r="ABU96" s="0"/>
      <c r="ABV96" s="0"/>
      <c r="ABW96" s="0"/>
      <c r="ABX96" s="0"/>
      <c r="ABY96" s="0"/>
      <c r="ABZ96" s="0"/>
      <c r="ACA96" s="0"/>
      <c r="ACB96" s="0"/>
      <c r="ACC96" s="0"/>
      <c r="ACD96" s="0"/>
      <c r="ACE96" s="0"/>
      <c r="ACF96" s="0"/>
      <c r="ACG96" s="0"/>
      <c r="ACH96" s="0"/>
      <c r="ACI96" s="0"/>
      <c r="ACJ96" s="0"/>
      <c r="ACK96" s="0"/>
      <c r="ACL96" s="0"/>
      <c r="ACM96" s="0"/>
      <c r="ACN96" s="0"/>
      <c r="ACO96" s="0"/>
      <c r="ACP96" s="0"/>
      <c r="ACQ96" s="0"/>
      <c r="ACR96" s="0"/>
      <c r="ACS96" s="0"/>
      <c r="ACT96" s="0"/>
      <c r="ACU96" s="0"/>
      <c r="ACV96" s="0"/>
      <c r="ACW96" s="0"/>
      <c r="ACX96" s="0"/>
      <c r="ACY96" s="0"/>
      <c r="ACZ96" s="0"/>
      <c r="ADA96" s="0"/>
      <c r="ADB96" s="0"/>
      <c r="ADC96" s="0"/>
      <c r="ADD96" s="0"/>
      <c r="ADE96" s="0"/>
      <c r="ADF96" s="0"/>
      <c r="ADG96" s="0"/>
      <c r="ADH96" s="0"/>
      <c r="ADI96" s="0"/>
      <c r="ADJ96" s="0"/>
      <c r="ADK96" s="0"/>
      <c r="ADL96" s="0"/>
      <c r="ADM96" s="0"/>
      <c r="ADN96" s="0"/>
      <c r="ADO96" s="0"/>
      <c r="ADP96" s="0"/>
      <c r="ADQ96" s="0"/>
      <c r="ADR96" s="0"/>
      <c r="ADS96" s="0"/>
      <c r="ADT96" s="0"/>
      <c r="ADU96" s="0"/>
      <c r="ADV96" s="0"/>
      <c r="ADW96" s="0"/>
      <c r="ADX96" s="0"/>
      <c r="ADY96" s="0"/>
      <c r="ADZ96" s="0"/>
      <c r="AEA96" s="0"/>
      <c r="AEB96" s="0"/>
      <c r="AEC96" s="0"/>
      <c r="AED96" s="0"/>
      <c r="AEE96" s="0"/>
      <c r="AEF96" s="0"/>
      <c r="AEG96" s="0"/>
      <c r="AEH96" s="0"/>
      <c r="AEI96" s="0"/>
      <c r="AEJ96" s="0"/>
      <c r="AEK96" s="0"/>
      <c r="AEL96" s="0"/>
      <c r="AEM96" s="0"/>
      <c r="AEN96" s="0"/>
      <c r="AEO96" s="0"/>
      <c r="AEP96" s="0"/>
      <c r="AEQ96" s="0"/>
      <c r="AER96" s="0"/>
      <c r="AES96" s="0"/>
      <c r="AET96" s="0"/>
      <c r="AEU96" s="0"/>
      <c r="AEV96" s="0"/>
      <c r="AEW96" s="0"/>
      <c r="AEX96" s="0"/>
      <c r="AEY96" s="0"/>
      <c r="AEZ96" s="0"/>
      <c r="AFA96" s="0"/>
      <c r="AFB96" s="0"/>
      <c r="AFC96" s="0"/>
      <c r="AFD96" s="0"/>
      <c r="AFE96" s="0"/>
      <c r="AFF96" s="0"/>
      <c r="AFG96" s="0"/>
      <c r="AFH96" s="0"/>
      <c r="AFI96" s="0"/>
      <c r="AFJ96" s="0"/>
      <c r="AFK96" s="0"/>
      <c r="AFL96" s="0"/>
      <c r="AFM96" s="0"/>
      <c r="AFN96" s="0"/>
      <c r="AFO96" s="0"/>
      <c r="AFP96" s="0"/>
      <c r="AFQ96" s="0"/>
      <c r="AFR96" s="0"/>
      <c r="AFS96" s="0"/>
      <c r="AFT96" s="0"/>
      <c r="AFU96" s="0"/>
      <c r="AFV96" s="0"/>
      <c r="AFW96" s="0"/>
      <c r="AFX96" s="0"/>
      <c r="AFY96" s="0"/>
      <c r="AFZ96" s="0"/>
      <c r="AGA96" s="0"/>
      <c r="AGB96" s="0"/>
      <c r="AGC96" s="0"/>
      <c r="AGD96" s="0"/>
      <c r="AGE96" s="0"/>
      <c r="AGF96" s="0"/>
      <c r="AGG96" s="0"/>
      <c r="AGH96" s="0"/>
      <c r="AGI96" s="0"/>
      <c r="AGJ96" s="0"/>
      <c r="AGK96" s="0"/>
      <c r="AGL96" s="0"/>
      <c r="AGM96" s="0"/>
      <c r="AGN96" s="0"/>
      <c r="AGO96" s="0"/>
      <c r="AGP96" s="0"/>
      <c r="AGQ96" s="0"/>
      <c r="AGR96" s="0"/>
      <c r="AGS96" s="0"/>
      <c r="AGT96" s="0"/>
      <c r="AGU96" s="0"/>
      <c r="AGV96" s="0"/>
      <c r="AGW96" s="0"/>
      <c r="AGX96" s="0"/>
      <c r="AGY96" s="0"/>
      <c r="AGZ96" s="0"/>
      <c r="AHA96" s="0"/>
      <c r="AHB96" s="0"/>
      <c r="AHC96" s="0"/>
      <c r="AHD96" s="0"/>
      <c r="AHE96" s="0"/>
      <c r="AHF96" s="0"/>
      <c r="AHG96" s="0"/>
      <c r="AHH96" s="0"/>
      <c r="AHI96" s="0"/>
      <c r="AHJ96" s="0"/>
      <c r="AHK96" s="0"/>
      <c r="AHL96" s="0"/>
      <c r="AHM96" s="0"/>
      <c r="AHN96" s="0"/>
      <c r="AHO96" s="0"/>
      <c r="AHP96" s="0"/>
      <c r="AHQ96" s="0"/>
      <c r="AHR96" s="0"/>
      <c r="AHS96" s="0"/>
      <c r="AHT96" s="0"/>
      <c r="AHU96" s="0"/>
      <c r="AHV96" s="0"/>
      <c r="AHW96" s="0"/>
      <c r="AHX96" s="0"/>
      <c r="AHY96" s="0"/>
      <c r="AHZ96" s="0"/>
      <c r="AIA96" s="0"/>
      <c r="AIB96" s="0"/>
      <c r="AIC96" s="0"/>
      <c r="AID96" s="0"/>
      <c r="AIE96" s="0"/>
      <c r="AIF96" s="0"/>
      <c r="AIG96" s="0"/>
      <c r="AIH96" s="0"/>
      <c r="AII96" s="0"/>
      <c r="AIJ96" s="0"/>
      <c r="AIK96" s="0"/>
      <c r="AIL96" s="0"/>
      <c r="AIM96" s="0"/>
      <c r="AIN96" s="0"/>
      <c r="AIO96" s="0"/>
      <c r="AIP96" s="0"/>
      <c r="AIQ96" s="0"/>
      <c r="AIR96" s="0"/>
      <c r="AIS96" s="0"/>
      <c r="AIT96" s="0"/>
      <c r="AIU96" s="0"/>
      <c r="AIV96" s="0"/>
      <c r="AIW96" s="0"/>
      <c r="AIX96" s="0"/>
      <c r="AIY96" s="0"/>
      <c r="AIZ96" s="0"/>
      <c r="AJA96" s="0"/>
      <c r="AJB96" s="0"/>
      <c r="AJC96" s="0"/>
      <c r="AJD96" s="0"/>
      <c r="AJE96" s="0"/>
      <c r="AJF96" s="0"/>
      <c r="AJG96" s="0"/>
      <c r="AJH96" s="0"/>
      <c r="AJI96" s="0"/>
      <c r="AJJ96" s="0"/>
      <c r="AJK96" s="0"/>
      <c r="AJL96" s="0"/>
      <c r="AJM96" s="0"/>
      <c r="AJN96" s="0"/>
      <c r="AJO96" s="0"/>
      <c r="AJP96" s="0"/>
      <c r="AJQ96" s="0"/>
      <c r="AJR96" s="0"/>
      <c r="AJS96" s="0"/>
      <c r="AJT96" s="0"/>
      <c r="AJU96" s="0"/>
      <c r="AJV96" s="0"/>
      <c r="AJW96" s="0"/>
      <c r="AJX96" s="0"/>
      <c r="AJY96" s="0"/>
      <c r="AJZ96" s="0"/>
      <c r="AKA96" s="0"/>
      <c r="AKB96" s="0"/>
      <c r="AKC96" s="0"/>
      <c r="AKD96" s="0"/>
      <c r="AKE96" s="0"/>
      <c r="AKF96" s="0"/>
      <c r="AKG96" s="0"/>
      <c r="AKH96" s="0"/>
      <c r="AKI96" s="0"/>
      <c r="AKJ96" s="0"/>
      <c r="AKK96" s="0"/>
      <c r="AKL96" s="0"/>
      <c r="AKM96" s="0"/>
      <c r="AKN96" s="0"/>
      <c r="AKO96" s="0"/>
      <c r="AKP96" s="0"/>
      <c r="AKQ96" s="0"/>
      <c r="AKR96" s="0"/>
      <c r="AKS96" s="0"/>
      <c r="AKT96" s="0"/>
      <c r="AKU96" s="0"/>
      <c r="AKV96" s="0"/>
      <c r="AKW96" s="0"/>
      <c r="AKX96" s="0"/>
      <c r="AKY96" s="0"/>
      <c r="AKZ96" s="0"/>
      <c r="ALA96" s="0"/>
      <c r="ALB96" s="0"/>
      <c r="ALC96" s="0"/>
      <c r="ALD96" s="0"/>
      <c r="ALE96" s="0"/>
      <c r="ALF96" s="0"/>
      <c r="ALG96" s="0"/>
      <c r="ALH96" s="0"/>
      <c r="ALI96" s="0"/>
      <c r="ALJ96" s="0"/>
      <c r="ALK96" s="0"/>
      <c r="ALL96" s="0"/>
      <c r="ALM96" s="0"/>
      <c r="ALN96" s="0"/>
      <c r="ALO96" s="0"/>
      <c r="ALP96" s="0"/>
      <c r="ALQ96" s="0"/>
      <c r="ALR96" s="0"/>
      <c r="ALS96" s="0"/>
      <c r="ALT96" s="0"/>
      <c r="ALU96" s="0"/>
      <c r="ALV96" s="0"/>
      <c r="ALW96" s="0"/>
      <c r="ALX96" s="0"/>
      <c r="ALY96" s="0"/>
      <c r="ALZ96" s="0"/>
      <c r="AMA96" s="0"/>
      <c r="AMB96" s="0"/>
      <c r="AMC96" s="0"/>
      <c r="AMD96" s="0"/>
      <c r="AME96" s="0"/>
      <c r="AMF96" s="0"/>
      <c r="AMG96" s="0"/>
      <c r="AMH96" s="0"/>
      <c r="AMI96" s="0"/>
      <c r="AMJ96" s="0"/>
    </row>
    <row r="97" customFormat="false" ht="26.45" hidden="false" customHeight="true" outlineLevel="0" collapsed="false">
      <c r="A97" s="39" t="s">
        <v>151</v>
      </c>
      <c r="B97" s="39" t="s">
        <v>152</v>
      </c>
      <c r="C97" s="34" t="s">
        <v>153</v>
      </c>
      <c r="D97" s="35" t="s">
        <v>63</v>
      </c>
      <c r="E97" s="36" t="n">
        <v>0.08</v>
      </c>
      <c r="F97" s="37" t="n">
        <f aca="false">E97*0.8989</f>
        <v>0.071912</v>
      </c>
      <c r="G97" s="80" t="n">
        <v>2.04</v>
      </c>
      <c r="H97" s="35" t="n">
        <v>0.12</v>
      </c>
      <c r="I97" s="33" t="n">
        <f aca="false">SUM(H97:H106)</f>
        <v>4.37</v>
      </c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  <c r="IW97" s="0"/>
      <c r="IX97" s="0"/>
      <c r="IY97" s="0"/>
      <c r="IZ97" s="0"/>
      <c r="JA97" s="0"/>
      <c r="JB97" s="0"/>
      <c r="JC97" s="0"/>
      <c r="JD97" s="0"/>
      <c r="JE97" s="0"/>
      <c r="JF97" s="0"/>
      <c r="JG97" s="0"/>
      <c r="JH97" s="0"/>
      <c r="JI97" s="0"/>
      <c r="JJ97" s="0"/>
      <c r="JK97" s="0"/>
      <c r="JL97" s="0"/>
      <c r="JM97" s="0"/>
      <c r="JN97" s="0"/>
      <c r="JO97" s="0"/>
      <c r="JP97" s="0"/>
      <c r="JQ97" s="0"/>
      <c r="JR97" s="0"/>
      <c r="JS97" s="0"/>
      <c r="JT97" s="0"/>
      <c r="JU97" s="0"/>
      <c r="JV97" s="0"/>
      <c r="JW97" s="0"/>
      <c r="JX97" s="0"/>
      <c r="JY97" s="0"/>
      <c r="JZ97" s="0"/>
      <c r="KA97" s="0"/>
      <c r="KB97" s="0"/>
      <c r="KC97" s="0"/>
      <c r="KD97" s="0"/>
      <c r="KE97" s="0"/>
      <c r="KF97" s="0"/>
      <c r="KG97" s="0"/>
      <c r="KH97" s="0"/>
      <c r="KI97" s="0"/>
      <c r="KJ97" s="0"/>
      <c r="KK97" s="0"/>
      <c r="KL97" s="0"/>
      <c r="KM97" s="0"/>
      <c r="KN97" s="0"/>
      <c r="KO97" s="0"/>
      <c r="KP97" s="0"/>
      <c r="KQ97" s="0"/>
      <c r="KR97" s="0"/>
      <c r="KS97" s="0"/>
      <c r="KT97" s="0"/>
      <c r="KU97" s="0"/>
      <c r="KV97" s="0"/>
      <c r="KW97" s="0"/>
      <c r="KX97" s="0"/>
      <c r="KY97" s="0"/>
      <c r="KZ97" s="0"/>
      <c r="LA97" s="0"/>
      <c r="LB97" s="0"/>
      <c r="LC97" s="0"/>
      <c r="LD97" s="0"/>
      <c r="LE97" s="0"/>
      <c r="LF97" s="0"/>
      <c r="LG97" s="0"/>
      <c r="LH97" s="0"/>
      <c r="LI97" s="0"/>
      <c r="LJ97" s="0"/>
      <c r="LK97" s="0"/>
      <c r="LL97" s="0"/>
      <c r="LM97" s="0"/>
      <c r="LN97" s="0"/>
      <c r="LO97" s="0"/>
      <c r="LP97" s="0"/>
      <c r="LQ97" s="0"/>
      <c r="LR97" s="0"/>
      <c r="LS97" s="0"/>
      <c r="LT97" s="0"/>
      <c r="LU97" s="0"/>
      <c r="LV97" s="0"/>
      <c r="LW97" s="0"/>
      <c r="LX97" s="0"/>
      <c r="LY97" s="0"/>
      <c r="LZ97" s="0"/>
      <c r="MA97" s="0"/>
      <c r="MB97" s="0"/>
      <c r="MC97" s="0"/>
      <c r="MD97" s="0"/>
      <c r="ME97" s="0"/>
      <c r="MF97" s="0"/>
      <c r="MG97" s="0"/>
      <c r="MH97" s="0"/>
      <c r="MI97" s="0"/>
      <c r="MJ97" s="0"/>
      <c r="MK97" s="0"/>
      <c r="ML97" s="0"/>
      <c r="MM97" s="0"/>
      <c r="MN97" s="0"/>
      <c r="MO97" s="0"/>
      <c r="MP97" s="0"/>
      <c r="MQ97" s="0"/>
      <c r="MR97" s="0"/>
      <c r="MS97" s="0"/>
      <c r="MT97" s="0"/>
      <c r="MU97" s="0"/>
      <c r="MV97" s="0"/>
      <c r="MW97" s="0"/>
      <c r="MX97" s="0"/>
      <c r="MY97" s="0"/>
      <c r="MZ97" s="0"/>
      <c r="NA97" s="0"/>
      <c r="NB97" s="0"/>
      <c r="NC97" s="0"/>
      <c r="ND97" s="0"/>
      <c r="NE97" s="0"/>
      <c r="NF97" s="0"/>
      <c r="NG97" s="0"/>
      <c r="NH97" s="0"/>
      <c r="NI97" s="0"/>
      <c r="NJ97" s="0"/>
      <c r="NK97" s="0"/>
      <c r="NL97" s="0"/>
      <c r="NM97" s="0"/>
      <c r="NN97" s="0"/>
      <c r="NO97" s="0"/>
      <c r="NP97" s="0"/>
      <c r="NQ97" s="0"/>
      <c r="NR97" s="0"/>
      <c r="NS97" s="0"/>
      <c r="NT97" s="0"/>
      <c r="NU97" s="0"/>
      <c r="NV97" s="0"/>
      <c r="NW97" s="0"/>
      <c r="NX97" s="0"/>
      <c r="NY97" s="0"/>
      <c r="NZ97" s="0"/>
      <c r="OA97" s="0"/>
      <c r="OB97" s="0"/>
      <c r="OC97" s="0"/>
      <c r="OD97" s="0"/>
      <c r="OE97" s="0"/>
      <c r="OF97" s="0"/>
      <c r="OG97" s="0"/>
      <c r="OH97" s="0"/>
      <c r="OI97" s="0"/>
      <c r="OJ97" s="0"/>
      <c r="OK97" s="0"/>
      <c r="OL97" s="0"/>
      <c r="OM97" s="0"/>
      <c r="ON97" s="0"/>
      <c r="OO97" s="0"/>
      <c r="OP97" s="0"/>
      <c r="OQ97" s="0"/>
      <c r="OR97" s="0"/>
      <c r="OS97" s="0"/>
      <c r="OT97" s="0"/>
      <c r="OU97" s="0"/>
      <c r="OV97" s="0"/>
      <c r="OW97" s="0"/>
      <c r="OX97" s="0"/>
      <c r="OY97" s="0"/>
      <c r="OZ97" s="0"/>
      <c r="PA97" s="0"/>
      <c r="PB97" s="0"/>
      <c r="PC97" s="0"/>
      <c r="PD97" s="0"/>
      <c r="PE97" s="0"/>
      <c r="PF97" s="0"/>
      <c r="PG97" s="0"/>
      <c r="PH97" s="0"/>
      <c r="PI97" s="0"/>
      <c r="PJ97" s="0"/>
      <c r="PK97" s="0"/>
      <c r="PL97" s="0"/>
      <c r="PM97" s="0"/>
      <c r="PN97" s="0"/>
      <c r="PO97" s="0"/>
      <c r="PP97" s="0"/>
      <c r="PQ97" s="0"/>
      <c r="PR97" s="0"/>
      <c r="PS97" s="0"/>
      <c r="PT97" s="0"/>
      <c r="PU97" s="0"/>
      <c r="PV97" s="0"/>
      <c r="PW97" s="0"/>
      <c r="PX97" s="0"/>
      <c r="PY97" s="0"/>
      <c r="PZ97" s="0"/>
      <c r="QA97" s="0"/>
      <c r="QB97" s="0"/>
      <c r="QC97" s="0"/>
      <c r="QD97" s="0"/>
      <c r="QE97" s="0"/>
      <c r="QF97" s="0"/>
      <c r="QG97" s="0"/>
      <c r="QH97" s="0"/>
      <c r="QI97" s="0"/>
      <c r="QJ97" s="0"/>
      <c r="QK97" s="0"/>
      <c r="QL97" s="0"/>
      <c r="QM97" s="0"/>
      <c r="QN97" s="0"/>
      <c r="QO97" s="0"/>
      <c r="QP97" s="0"/>
      <c r="QQ97" s="0"/>
      <c r="QR97" s="0"/>
      <c r="QS97" s="0"/>
      <c r="QT97" s="0"/>
      <c r="QU97" s="0"/>
      <c r="QV97" s="0"/>
      <c r="QW97" s="0"/>
      <c r="QX97" s="0"/>
      <c r="QY97" s="0"/>
      <c r="QZ97" s="0"/>
      <c r="RA97" s="0"/>
      <c r="RB97" s="0"/>
      <c r="RC97" s="0"/>
      <c r="RD97" s="0"/>
      <c r="RE97" s="0"/>
      <c r="RF97" s="0"/>
      <c r="RG97" s="0"/>
      <c r="RH97" s="0"/>
      <c r="RI97" s="0"/>
      <c r="RJ97" s="0"/>
      <c r="RK97" s="0"/>
      <c r="RL97" s="0"/>
      <c r="RM97" s="0"/>
      <c r="RN97" s="0"/>
      <c r="RO97" s="0"/>
      <c r="RP97" s="0"/>
      <c r="RQ97" s="0"/>
      <c r="RR97" s="0"/>
      <c r="RS97" s="0"/>
      <c r="RT97" s="0"/>
      <c r="RU97" s="0"/>
      <c r="RV97" s="0"/>
      <c r="RW97" s="0"/>
      <c r="RX97" s="0"/>
      <c r="RY97" s="0"/>
      <c r="RZ97" s="0"/>
      <c r="SA97" s="0"/>
      <c r="SB97" s="0"/>
      <c r="SC97" s="0"/>
      <c r="SD97" s="0"/>
      <c r="SE97" s="0"/>
      <c r="SF97" s="0"/>
      <c r="SG97" s="0"/>
      <c r="SH97" s="0"/>
      <c r="SI97" s="0"/>
      <c r="SJ97" s="0"/>
      <c r="SK97" s="0"/>
      <c r="SL97" s="0"/>
      <c r="SM97" s="0"/>
      <c r="SN97" s="0"/>
      <c r="SO97" s="0"/>
      <c r="SP97" s="0"/>
      <c r="SQ97" s="0"/>
      <c r="SR97" s="0"/>
      <c r="SS97" s="0"/>
      <c r="ST97" s="0"/>
      <c r="SU97" s="0"/>
      <c r="SV97" s="0"/>
      <c r="SW97" s="0"/>
      <c r="SX97" s="0"/>
      <c r="SY97" s="0"/>
      <c r="SZ97" s="0"/>
      <c r="TA97" s="0"/>
      <c r="TB97" s="0"/>
      <c r="TC97" s="0"/>
      <c r="TD97" s="0"/>
      <c r="TE97" s="0"/>
      <c r="TF97" s="0"/>
      <c r="TG97" s="0"/>
      <c r="TH97" s="0"/>
      <c r="TI97" s="0"/>
      <c r="TJ97" s="0"/>
      <c r="TK97" s="0"/>
      <c r="TL97" s="0"/>
      <c r="TM97" s="0"/>
      <c r="TN97" s="0"/>
      <c r="TO97" s="0"/>
      <c r="TP97" s="0"/>
      <c r="TQ97" s="0"/>
      <c r="TR97" s="0"/>
      <c r="TS97" s="0"/>
      <c r="TT97" s="0"/>
      <c r="TU97" s="0"/>
      <c r="TV97" s="0"/>
      <c r="TW97" s="0"/>
      <c r="TX97" s="0"/>
      <c r="TY97" s="0"/>
      <c r="TZ97" s="0"/>
      <c r="UA97" s="0"/>
      <c r="UB97" s="0"/>
      <c r="UC97" s="0"/>
      <c r="UD97" s="0"/>
      <c r="UE97" s="0"/>
      <c r="UF97" s="0"/>
      <c r="UG97" s="0"/>
      <c r="UH97" s="0"/>
      <c r="UI97" s="0"/>
      <c r="UJ97" s="0"/>
      <c r="UK97" s="0"/>
      <c r="UL97" s="0"/>
      <c r="UM97" s="0"/>
      <c r="UN97" s="0"/>
      <c r="UO97" s="0"/>
      <c r="UP97" s="0"/>
      <c r="UQ97" s="0"/>
      <c r="UR97" s="0"/>
      <c r="US97" s="0"/>
      <c r="UT97" s="0"/>
      <c r="UU97" s="0"/>
      <c r="UV97" s="0"/>
      <c r="UW97" s="0"/>
      <c r="UX97" s="0"/>
      <c r="UY97" s="0"/>
      <c r="UZ97" s="0"/>
      <c r="VA97" s="0"/>
      <c r="VB97" s="0"/>
      <c r="VC97" s="0"/>
      <c r="VD97" s="0"/>
      <c r="VE97" s="0"/>
      <c r="VF97" s="0"/>
      <c r="VG97" s="0"/>
      <c r="VH97" s="0"/>
      <c r="VI97" s="0"/>
      <c r="VJ97" s="0"/>
      <c r="VK97" s="0"/>
      <c r="VL97" s="0"/>
      <c r="VM97" s="0"/>
      <c r="VN97" s="0"/>
      <c r="VO97" s="0"/>
      <c r="VP97" s="0"/>
      <c r="VQ97" s="0"/>
      <c r="VR97" s="0"/>
      <c r="VS97" s="0"/>
      <c r="VT97" s="0"/>
      <c r="VU97" s="0"/>
      <c r="VV97" s="0"/>
      <c r="VW97" s="0"/>
      <c r="VX97" s="0"/>
      <c r="VY97" s="0"/>
      <c r="VZ97" s="0"/>
      <c r="WA97" s="0"/>
      <c r="WB97" s="0"/>
      <c r="WC97" s="0"/>
      <c r="WD97" s="0"/>
      <c r="WE97" s="0"/>
      <c r="WF97" s="0"/>
      <c r="WG97" s="0"/>
      <c r="WH97" s="0"/>
      <c r="WI97" s="0"/>
      <c r="WJ97" s="0"/>
      <c r="WK97" s="0"/>
      <c r="WL97" s="0"/>
      <c r="WM97" s="0"/>
      <c r="WN97" s="0"/>
      <c r="WO97" s="0"/>
      <c r="WP97" s="0"/>
      <c r="WQ97" s="0"/>
      <c r="WR97" s="0"/>
      <c r="WS97" s="0"/>
      <c r="WT97" s="0"/>
      <c r="WU97" s="0"/>
      <c r="WV97" s="0"/>
      <c r="WW97" s="0"/>
      <c r="WX97" s="0"/>
      <c r="WY97" s="0"/>
      <c r="WZ97" s="0"/>
      <c r="XA97" s="0"/>
      <c r="XB97" s="0"/>
      <c r="XC97" s="0"/>
      <c r="XD97" s="0"/>
      <c r="XE97" s="0"/>
      <c r="XF97" s="0"/>
      <c r="XG97" s="0"/>
      <c r="XH97" s="0"/>
      <c r="XI97" s="0"/>
      <c r="XJ97" s="0"/>
      <c r="XK97" s="0"/>
      <c r="XL97" s="0"/>
      <c r="XM97" s="0"/>
      <c r="XN97" s="0"/>
      <c r="XO97" s="0"/>
      <c r="XP97" s="0"/>
      <c r="XQ97" s="0"/>
      <c r="XR97" s="0"/>
      <c r="XS97" s="0"/>
      <c r="XT97" s="0"/>
      <c r="XU97" s="0"/>
      <c r="XV97" s="0"/>
      <c r="XW97" s="0"/>
      <c r="XX97" s="0"/>
      <c r="XY97" s="0"/>
      <c r="XZ97" s="0"/>
      <c r="YA97" s="0"/>
      <c r="YB97" s="0"/>
      <c r="YC97" s="0"/>
      <c r="YD97" s="0"/>
      <c r="YE97" s="0"/>
      <c r="YF97" s="0"/>
      <c r="YG97" s="0"/>
      <c r="YH97" s="0"/>
      <c r="YI97" s="0"/>
      <c r="YJ97" s="0"/>
      <c r="YK97" s="0"/>
      <c r="YL97" s="0"/>
      <c r="YM97" s="0"/>
      <c r="YN97" s="0"/>
      <c r="YO97" s="0"/>
      <c r="YP97" s="0"/>
      <c r="YQ97" s="0"/>
      <c r="YR97" s="0"/>
      <c r="YS97" s="0"/>
      <c r="YT97" s="0"/>
      <c r="YU97" s="0"/>
      <c r="YV97" s="0"/>
      <c r="YW97" s="0"/>
      <c r="YX97" s="0"/>
      <c r="YY97" s="0"/>
      <c r="YZ97" s="0"/>
      <c r="ZA97" s="0"/>
      <c r="ZB97" s="0"/>
      <c r="ZC97" s="0"/>
      <c r="ZD97" s="0"/>
      <c r="ZE97" s="0"/>
      <c r="ZF97" s="0"/>
      <c r="ZG97" s="0"/>
      <c r="ZH97" s="0"/>
      <c r="ZI97" s="0"/>
      <c r="ZJ97" s="0"/>
      <c r="ZK97" s="0"/>
      <c r="ZL97" s="0"/>
      <c r="ZM97" s="0"/>
      <c r="ZN97" s="0"/>
      <c r="ZO97" s="0"/>
      <c r="ZP97" s="0"/>
      <c r="ZQ97" s="0"/>
      <c r="ZR97" s="0"/>
      <c r="ZS97" s="0"/>
      <c r="ZT97" s="0"/>
      <c r="ZU97" s="0"/>
      <c r="ZV97" s="0"/>
      <c r="ZW97" s="0"/>
      <c r="ZX97" s="0"/>
      <c r="ZY97" s="0"/>
      <c r="ZZ97" s="0"/>
      <c r="AAA97" s="0"/>
      <c r="AAB97" s="0"/>
      <c r="AAC97" s="0"/>
      <c r="AAD97" s="0"/>
      <c r="AAE97" s="0"/>
      <c r="AAF97" s="0"/>
      <c r="AAG97" s="0"/>
      <c r="AAH97" s="0"/>
      <c r="AAI97" s="0"/>
      <c r="AAJ97" s="0"/>
      <c r="AAK97" s="0"/>
      <c r="AAL97" s="0"/>
      <c r="AAM97" s="0"/>
      <c r="AAN97" s="0"/>
      <c r="AAO97" s="0"/>
      <c r="AAP97" s="0"/>
      <c r="AAQ97" s="0"/>
      <c r="AAR97" s="0"/>
      <c r="AAS97" s="0"/>
      <c r="AAT97" s="0"/>
      <c r="AAU97" s="0"/>
      <c r="AAV97" s="0"/>
      <c r="AAW97" s="0"/>
      <c r="AAX97" s="0"/>
      <c r="AAY97" s="0"/>
      <c r="AAZ97" s="0"/>
      <c r="ABA97" s="0"/>
      <c r="ABB97" s="0"/>
      <c r="ABC97" s="0"/>
      <c r="ABD97" s="0"/>
      <c r="ABE97" s="0"/>
      <c r="ABF97" s="0"/>
      <c r="ABG97" s="0"/>
      <c r="ABH97" s="0"/>
      <c r="ABI97" s="0"/>
      <c r="ABJ97" s="0"/>
      <c r="ABK97" s="0"/>
      <c r="ABL97" s="0"/>
      <c r="ABM97" s="0"/>
      <c r="ABN97" s="0"/>
      <c r="ABO97" s="0"/>
      <c r="ABP97" s="0"/>
      <c r="ABQ97" s="0"/>
      <c r="ABR97" s="0"/>
      <c r="ABS97" s="0"/>
      <c r="ABT97" s="0"/>
      <c r="ABU97" s="0"/>
      <c r="ABV97" s="0"/>
      <c r="ABW97" s="0"/>
      <c r="ABX97" s="0"/>
      <c r="ABY97" s="0"/>
      <c r="ABZ97" s="0"/>
      <c r="ACA97" s="0"/>
      <c r="ACB97" s="0"/>
      <c r="ACC97" s="0"/>
      <c r="ACD97" s="0"/>
      <c r="ACE97" s="0"/>
      <c r="ACF97" s="0"/>
      <c r="ACG97" s="0"/>
      <c r="ACH97" s="0"/>
      <c r="ACI97" s="0"/>
      <c r="ACJ97" s="0"/>
      <c r="ACK97" s="0"/>
      <c r="ACL97" s="0"/>
      <c r="ACM97" s="0"/>
      <c r="ACN97" s="0"/>
      <c r="ACO97" s="0"/>
      <c r="ACP97" s="0"/>
      <c r="ACQ97" s="0"/>
      <c r="ACR97" s="0"/>
      <c r="ACS97" s="0"/>
      <c r="ACT97" s="0"/>
      <c r="ACU97" s="0"/>
      <c r="ACV97" s="0"/>
      <c r="ACW97" s="0"/>
      <c r="ACX97" s="0"/>
      <c r="ACY97" s="0"/>
      <c r="ACZ97" s="0"/>
      <c r="ADA97" s="0"/>
      <c r="ADB97" s="0"/>
      <c r="ADC97" s="0"/>
      <c r="ADD97" s="0"/>
      <c r="ADE97" s="0"/>
      <c r="ADF97" s="0"/>
      <c r="ADG97" s="0"/>
      <c r="ADH97" s="0"/>
      <c r="ADI97" s="0"/>
      <c r="ADJ97" s="0"/>
      <c r="ADK97" s="0"/>
      <c r="ADL97" s="0"/>
      <c r="ADM97" s="0"/>
      <c r="ADN97" s="0"/>
      <c r="ADO97" s="0"/>
      <c r="ADP97" s="0"/>
      <c r="ADQ97" s="0"/>
      <c r="ADR97" s="0"/>
      <c r="ADS97" s="0"/>
      <c r="ADT97" s="0"/>
      <c r="ADU97" s="0"/>
      <c r="ADV97" s="0"/>
      <c r="ADW97" s="0"/>
      <c r="ADX97" s="0"/>
      <c r="ADY97" s="0"/>
      <c r="ADZ97" s="0"/>
      <c r="AEA97" s="0"/>
      <c r="AEB97" s="0"/>
      <c r="AEC97" s="0"/>
      <c r="AED97" s="0"/>
      <c r="AEE97" s="0"/>
      <c r="AEF97" s="0"/>
      <c r="AEG97" s="0"/>
      <c r="AEH97" s="0"/>
      <c r="AEI97" s="0"/>
      <c r="AEJ97" s="0"/>
      <c r="AEK97" s="0"/>
      <c r="AEL97" s="0"/>
      <c r="AEM97" s="0"/>
      <c r="AEN97" s="0"/>
      <c r="AEO97" s="0"/>
      <c r="AEP97" s="0"/>
      <c r="AEQ97" s="0"/>
      <c r="AER97" s="0"/>
      <c r="AES97" s="0"/>
      <c r="AET97" s="0"/>
      <c r="AEU97" s="0"/>
      <c r="AEV97" s="0"/>
      <c r="AEW97" s="0"/>
      <c r="AEX97" s="0"/>
      <c r="AEY97" s="0"/>
      <c r="AEZ97" s="0"/>
      <c r="AFA97" s="0"/>
      <c r="AFB97" s="0"/>
      <c r="AFC97" s="0"/>
      <c r="AFD97" s="0"/>
      <c r="AFE97" s="0"/>
      <c r="AFF97" s="0"/>
      <c r="AFG97" s="0"/>
      <c r="AFH97" s="0"/>
      <c r="AFI97" s="0"/>
      <c r="AFJ97" s="0"/>
      <c r="AFK97" s="0"/>
      <c r="AFL97" s="0"/>
      <c r="AFM97" s="0"/>
      <c r="AFN97" s="0"/>
      <c r="AFO97" s="0"/>
      <c r="AFP97" s="0"/>
      <c r="AFQ97" s="0"/>
      <c r="AFR97" s="0"/>
      <c r="AFS97" s="0"/>
      <c r="AFT97" s="0"/>
      <c r="AFU97" s="0"/>
      <c r="AFV97" s="0"/>
      <c r="AFW97" s="0"/>
      <c r="AFX97" s="0"/>
      <c r="AFY97" s="0"/>
      <c r="AFZ97" s="0"/>
      <c r="AGA97" s="0"/>
      <c r="AGB97" s="0"/>
      <c r="AGC97" s="0"/>
      <c r="AGD97" s="0"/>
      <c r="AGE97" s="0"/>
      <c r="AGF97" s="0"/>
      <c r="AGG97" s="0"/>
      <c r="AGH97" s="0"/>
      <c r="AGI97" s="0"/>
      <c r="AGJ97" s="0"/>
      <c r="AGK97" s="0"/>
      <c r="AGL97" s="0"/>
      <c r="AGM97" s="0"/>
      <c r="AGN97" s="0"/>
      <c r="AGO97" s="0"/>
      <c r="AGP97" s="0"/>
      <c r="AGQ97" s="0"/>
      <c r="AGR97" s="0"/>
      <c r="AGS97" s="0"/>
      <c r="AGT97" s="0"/>
      <c r="AGU97" s="0"/>
      <c r="AGV97" s="0"/>
      <c r="AGW97" s="0"/>
      <c r="AGX97" s="0"/>
      <c r="AGY97" s="0"/>
      <c r="AGZ97" s="0"/>
      <c r="AHA97" s="0"/>
      <c r="AHB97" s="0"/>
      <c r="AHC97" s="0"/>
      <c r="AHD97" s="0"/>
      <c r="AHE97" s="0"/>
      <c r="AHF97" s="0"/>
      <c r="AHG97" s="0"/>
      <c r="AHH97" s="0"/>
      <c r="AHI97" s="0"/>
      <c r="AHJ97" s="0"/>
      <c r="AHK97" s="0"/>
      <c r="AHL97" s="0"/>
      <c r="AHM97" s="0"/>
      <c r="AHN97" s="0"/>
      <c r="AHO97" s="0"/>
      <c r="AHP97" s="0"/>
      <c r="AHQ97" s="0"/>
      <c r="AHR97" s="0"/>
      <c r="AHS97" s="0"/>
      <c r="AHT97" s="0"/>
      <c r="AHU97" s="0"/>
      <c r="AHV97" s="0"/>
      <c r="AHW97" s="0"/>
      <c r="AHX97" s="0"/>
      <c r="AHY97" s="0"/>
      <c r="AHZ97" s="0"/>
      <c r="AIA97" s="0"/>
      <c r="AIB97" s="0"/>
      <c r="AIC97" s="0"/>
      <c r="AID97" s="0"/>
      <c r="AIE97" s="0"/>
      <c r="AIF97" s="0"/>
      <c r="AIG97" s="0"/>
      <c r="AIH97" s="0"/>
      <c r="AII97" s="0"/>
      <c r="AIJ97" s="0"/>
      <c r="AIK97" s="0"/>
      <c r="AIL97" s="0"/>
      <c r="AIM97" s="0"/>
      <c r="AIN97" s="0"/>
      <c r="AIO97" s="0"/>
      <c r="AIP97" s="0"/>
      <c r="AIQ97" s="0"/>
      <c r="AIR97" s="0"/>
      <c r="AIS97" s="0"/>
      <c r="AIT97" s="0"/>
      <c r="AIU97" s="0"/>
      <c r="AIV97" s="0"/>
      <c r="AIW97" s="0"/>
      <c r="AIX97" s="0"/>
      <c r="AIY97" s="0"/>
      <c r="AIZ97" s="0"/>
      <c r="AJA97" s="0"/>
      <c r="AJB97" s="0"/>
      <c r="AJC97" s="0"/>
      <c r="AJD97" s="0"/>
      <c r="AJE97" s="0"/>
      <c r="AJF97" s="0"/>
      <c r="AJG97" s="0"/>
      <c r="AJH97" s="0"/>
      <c r="AJI97" s="0"/>
      <c r="AJJ97" s="0"/>
      <c r="AJK97" s="0"/>
      <c r="AJL97" s="0"/>
      <c r="AJM97" s="0"/>
      <c r="AJN97" s="0"/>
      <c r="AJO97" s="0"/>
      <c r="AJP97" s="0"/>
      <c r="AJQ97" s="0"/>
      <c r="AJR97" s="0"/>
      <c r="AJS97" s="0"/>
      <c r="AJT97" s="0"/>
      <c r="AJU97" s="0"/>
      <c r="AJV97" s="0"/>
      <c r="AJW97" s="0"/>
      <c r="AJX97" s="0"/>
      <c r="AJY97" s="0"/>
      <c r="AJZ97" s="0"/>
      <c r="AKA97" s="0"/>
      <c r="AKB97" s="0"/>
      <c r="AKC97" s="0"/>
      <c r="AKD97" s="0"/>
      <c r="AKE97" s="0"/>
      <c r="AKF97" s="0"/>
      <c r="AKG97" s="0"/>
      <c r="AKH97" s="0"/>
      <c r="AKI97" s="0"/>
      <c r="AKJ97" s="0"/>
      <c r="AKK97" s="0"/>
      <c r="AKL97" s="0"/>
      <c r="AKM97" s="0"/>
      <c r="AKN97" s="0"/>
      <c r="AKO97" s="0"/>
      <c r="AKP97" s="0"/>
      <c r="AKQ97" s="0"/>
      <c r="AKR97" s="0"/>
      <c r="AKS97" s="0"/>
      <c r="AKT97" s="0"/>
      <c r="AKU97" s="0"/>
      <c r="AKV97" s="0"/>
      <c r="AKW97" s="0"/>
      <c r="AKX97" s="0"/>
      <c r="AKY97" s="0"/>
      <c r="AKZ97" s="0"/>
      <c r="ALA97" s="0"/>
      <c r="ALB97" s="0"/>
      <c r="ALC97" s="0"/>
      <c r="ALD97" s="0"/>
      <c r="ALE97" s="0"/>
      <c r="ALF97" s="0"/>
      <c r="ALG97" s="0"/>
      <c r="ALH97" s="0"/>
      <c r="ALI97" s="0"/>
      <c r="ALJ97" s="0"/>
      <c r="ALK97" s="0"/>
      <c r="ALL97" s="0"/>
      <c r="ALM97" s="0"/>
      <c r="ALN97" s="0"/>
      <c r="ALO97" s="0"/>
      <c r="ALP97" s="0"/>
      <c r="ALQ97" s="0"/>
      <c r="ALR97" s="0"/>
      <c r="ALS97" s="0"/>
      <c r="ALT97" s="0"/>
      <c r="ALU97" s="0"/>
      <c r="ALV97" s="0"/>
      <c r="ALW97" s="0"/>
      <c r="ALX97" s="0"/>
      <c r="ALY97" s="0"/>
      <c r="ALZ97" s="0"/>
      <c r="AMA97" s="0"/>
      <c r="AMB97" s="0"/>
      <c r="AMC97" s="0"/>
      <c r="AMD97" s="0"/>
      <c r="AME97" s="0"/>
      <c r="AMF97" s="0"/>
      <c r="AMG97" s="0"/>
      <c r="AMH97" s="0"/>
      <c r="AMI97" s="0"/>
      <c r="AMJ97" s="0"/>
    </row>
    <row r="98" customFormat="false" ht="25.5" hidden="false" customHeight="false" outlineLevel="0" collapsed="false">
      <c r="A98" s="39"/>
      <c r="B98" s="39"/>
      <c r="C98" s="34" t="s">
        <v>154</v>
      </c>
      <c r="D98" s="64" t="s">
        <v>155</v>
      </c>
      <c r="E98" s="47" t="n">
        <v>0.98</v>
      </c>
      <c r="F98" s="37" t="n">
        <f aca="false">E98*0.8989</f>
        <v>0.880922</v>
      </c>
      <c r="G98" s="80"/>
      <c r="H98" s="48" t="n">
        <v>1.7</v>
      </c>
      <c r="I98" s="33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  <c r="IW98" s="0"/>
      <c r="IX98" s="0"/>
      <c r="IY98" s="0"/>
      <c r="IZ98" s="0"/>
      <c r="JA98" s="0"/>
      <c r="JB98" s="0"/>
      <c r="JC98" s="0"/>
      <c r="JD98" s="0"/>
      <c r="JE98" s="0"/>
      <c r="JF98" s="0"/>
      <c r="JG98" s="0"/>
      <c r="JH98" s="0"/>
      <c r="JI98" s="0"/>
      <c r="JJ98" s="0"/>
      <c r="JK98" s="0"/>
      <c r="JL98" s="0"/>
      <c r="JM98" s="0"/>
      <c r="JN98" s="0"/>
      <c r="JO98" s="0"/>
      <c r="JP98" s="0"/>
      <c r="JQ98" s="0"/>
      <c r="JR98" s="0"/>
      <c r="JS98" s="0"/>
      <c r="JT98" s="0"/>
      <c r="JU98" s="0"/>
      <c r="JV98" s="0"/>
      <c r="JW98" s="0"/>
      <c r="JX98" s="0"/>
      <c r="JY98" s="0"/>
      <c r="JZ98" s="0"/>
      <c r="KA98" s="0"/>
      <c r="KB98" s="0"/>
      <c r="KC98" s="0"/>
      <c r="KD98" s="0"/>
      <c r="KE98" s="0"/>
      <c r="KF98" s="0"/>
      <c r="KG98" s="0"/>
      <c r="KH98" s="0"/>
      <c r="KI98" s="0"/>
      <c r="KJ98" s="0"/>
      <c r="KK98" s="0"/>
      <c r="KL98" s="0"/>
      <c r="KM98" s="0"/>
      <c r="KN98" s="0"/>
      <c r="KO98" s="0"/>
      <c r="KP98" s="0"/>
      <c r="KQ98" s="0"/>
      <c r="KR98" s="0"/>
      <c r="KS98" s="0"/>
      <c r="KT98" s="0"/>
      <c r="KU98" s="0"/>
      <c r="KV98" s="0"/>
      <c r="KW98" s="0"/>
      <c r="KX98" s="0"/>
      <c r="KY98" s="0"/>
      <c r="KZ98" s="0"/>
      <c r="LA98" s="0"/>
      <c r="LB98" s="0"/>
      <c r="LC98" s="0"/>
      <c r="LD98" s="0"/>
      <c r="LE98" s="0"/>
      <c r="LF98" s="0"/>
      <c r="LG98" s="0"/>
      <c r="LH98" s="0"/>
      <c r="LI98" s="0"/>
      <c r="LJ98" s="0"/>
      <c r="LK98" s="0"/>
      <c r="LL98" s="0"/>
      <c r="LM98" s="0"/>
      <c r="LN98" s="0"/>
      <c r="LO98" s="0"/>
      <c r="LP98" s="0"/>
      <c r="LQ98" s="0"/>
      <c r="LR98" s="0"/>
      <c r="LS98" s="0"/>
      <c r="LT98" s="0"/>
      <c r="LU98" s="0"/>
      <c r="LV98" s="0"/>
      <c r="LW98" s="0"/>
      <c r="LX98" s="0"/>
      <c r="LY98" s="0"/>
      <c r="LZ98" s="0"/>
      <c r="MA98" s="0"/>
      <c r="MB98" s="0"/>
      <c r="MC98" s="0"/>
      <c r="MD98" s="0"/>
      <c r="ME98" s="0"/>
      <c r="MF98" s="0"/>
      <c r="MG98" s="0"/>
      <c r="MH98" s="0"/>
      <c r="MI98" s="0"/>
      <c r="MJ98" s="0"/>
      <c r="MK98" s="0"/>
      <c r="ML98" s="0"/>
      <c r="MM98" s="0"/>
      <c r="MN98" s="0"/>
      <c r="MO98" s="0"/>
      <c r="MP98" s="0"/>
      <c r="MQ98" s="0"/>
      <c r="MR98" s="0"/>
      <c r="MS98" s="0"/>
      <c r="MT98" s="0"/>
      <c r="MU98" s="0"/>
      <c r="MV98" s="0"/>
      <c r="MW98" s="0"/>
      <c r="MX98" s="0"/>
      <c r="MY98" s="0"/>
      <c r="MZ98" s="0"/>
      <c r="NA98" s="0"/>
      <c r="NB98" s="0"/>
      <c r="NC98" s="0"/>
      <c r="ND98" s="0"/>
      <c r="NE98" s="0"/>
      <c r="NF98" s="0"/>
      <c r="NG98" s="0"/>
      <c r="NH98" s="0"/>
      <c r="NI98" s="0"/>
      <c r="NJ98" s="0"/>
      <c r="NK98" s="0"/>
      <c r="NL98" s="0"/>
      <c r="NM98" s="0"/>
      <c r="NN98" s="0"/>
      <c r="NO98" s="0"/>
      <c r="NP98" s="0"/>
      <c r="NQ98" s="0"/>
      <c r="NR98" s="0"/>
      <c r="NS98" s="0"/>
      <c r="NT98" s="0"/>
      <c r="NU98" s="0"/>
      <c r="NV98" s="0"/>
      <c r="NW98" s="0"/>
      <c r="NX98" s="0"/>
      <c r="NY98" s="0"/>
      <c r="NZ98" s="0"/>
      <c r="OA98" s="0"/>
      <c r="OB98" s="0"/>
      <c r="OC98" s="0"/>
      <c r="OD98" s="0"/>
      <c r="OE98" s="0"/>
      <c r="OF98" s="0"/>
      <c r="OG98" s="0"/>
      <c r="OH98" s="0"/>
      <c r="OI98" s="0"/>
      <c r="OJ98" s="0"/>
      <c r="OK98" s="0"/>
      <c r="OL98" s="0"/>
      <c r="OM98" s="0"/>
      <c r="ON98" s="0"/>
      <c r="OO98" s="0"/>
      <c r="OP98" s="0"/>
      <c r="OQ98" s="0"/>
      <c r="OR98" s="0"/>
      <c r="OS98" s="0"/>
      <c r="OT98" s="0"/>
      <c r="OU98" s="0"/>
      <c r="OV98" s="0"/>
      <c r="OW98" s="0"/>
      <c r="OX98" s="0"/>
      <c r="OY98" s="0"/>
      <c r="OZ98" s="0"/>
      <c r="PA98" s="0"/>
      <c r="PB98" s="0"/>
      <c r="PC98" s="0"/>
      <c r="PD98" s="0"/>
      <c r="PE98" s="0"/>
      <c r="PF98" s="0"/>
      <c r="PG98" s="0"/>
      <c r="PH98" s="0"/>
      <c r="PI98" s="0"/>
      <c r="PJ98" s="0"/>
      <c r="PK98" s="0"/>
      <c r="PL98" s="0"/>
      <c r="PM98" s="0"/>
      <c r="PN98" s="0"/>
      <c r="PO98" s="0"/>
      <c r="PP98" s="0"/>
      <c r="PQ98" s="0"/>
      <c r="PR98" s="0"/>
      <c r="PS98" s="0"/>
      <c r="PT98" s="0"/>
      <c r="PU98" s="0"/>
      <c r="PV98" s="0"/>
      <c r="PW98" s="0"/>
      <c r="PX98" s="0"/>
      <c r="PY98" s="0"/>
      <c r="PZ98" s="0"/>
      <c r="QA98" s="0"/>
      <c r="QB98" s="0"/>
      <c r="QC98" s="0"/>
      <c r="QD98" s="0"/>
      <c r="QE98" s="0"/>
      <c r="QF98" s="0"/>
      <c r="QG98" s="0"/>
      <c r="QH98" s="0"/>
      <c r="QI98" s="0"/>
      <c r="QJ98" s="0"/>
      <c r="QK98" s="0"/>
      <c r="QL98" s="0"/>
      <c r="QM98" s="0"/>
      <c r="QN98" s="0"/>
      <c r="QO98" s="0"/>
      <c r="QP98" s="0"/>
      <c r="QQ98" s="0"/>
      <c r="QR98" s="0"/>
      <c r="QS98" s="0"/>
      <c r="QT98" s="0"/>
      <c r="QU98" s="0"/>
      <c r="QV98" s="0"/>
      <c r="QW98" s="0"/>
      <c r="QX98" s="0"/>
      <c r="QY98" s="0"/>
      <c r="QZ98" s="0"/>
      <c r="RA98" s="0"/>
      <c r="RB98" s="0"/>
      <c r="RC98" s="0"/>
      <c r="RD98" s="0"/>
      <c r="RE98" s="0"/>
      <c r="RF98" s="0"/>
      <c r="RG98" s="0"/>
      <c r="RH98" s="0"/>
      <c r="RI98" s="0"/>
      <c r="RJ98" s="0"/>
      <c r="RK98" s="0"/>
      <c r="RL98" s="0"/>
      <c r="RM98" s="0"/>
      <c r="RN98" s="0"/>
      <c r="RO98" s="0"/>
      <c r="RP98" s="0"/>
      <c r="RQ98" s="0"/>
      <c r="RR98" s="0"/>
      <c r="RS98" s="0"/>
      <c r="RT98" s="0"/>
      <c r="RU98" s="0"/>
      <c r="RV98" s="0"/>
      <c r="RW98" s="0"/>
      <c r="RX98" s="0"/>
      <c r="RY98" s="0"/>
      <c r="RZ98" s="0"/>
      <c r="SA98" s="0"/>
      <c r="SB98" s="0"/>
      <c r="SC98" s="0"/>
      <c r="SD98" s="0"/>
      <c r="SE98" s="0"/>
      <c r="SF98" s="0"/>
      <c r="SG98" s="0"/>
      <c r="SH98" s="0"/>
      <c r="SI98" s="0"/>
      <c r="SJ98" s="0"/>
      <c r="SK98" s="0"/>
      <c r="SL98" s="0"/>
      <c r="SM98" s="0"/>
      <c r="SN98" s="0"/>
      <c r="SO98" s="0"/>
      <c r="SP98" s="0"/>
      <c r="SQ98" s="0"/>
      <c r="SR98" s="0"/>
      <c r="SS98" s="0"/>
      <c r="ST98" s="0"/>
      <c r="SU98" s="0"/>
      <c r="SV98" s="0"/>
      <c r="SW98" s="0"/>
      <c r="SX98" s="0"/>
      <c r="SY98" s="0"/>
      <c r="SZ98" s="0"/>
      <c r="TA98" s="0"/>
      <c r="TB98" s="0"/>
      <c r="TC98" s="0"/>
      <c r="TD98" s="0"/>
      <c r="TE98" s="0"/>
      <c r="TF98" s="0"/>
      <c r="TG98" s="0"/>
      <c r="TH98" s="0"/>
      <c r="TI98" s="0"/>
      <c r="TJ98" s="0"/>
      <c r="TK98" s="0"/>
      <c r="TL98" s="0"/>
      <c r="TM98" s="0"/>
      <c r="TN98" s="0"/>
      <c r="TO98" s="0"/>
      <c r="TP98" s="0"/>
      <c r="TQ98" s="0"/>
      <c r="TR98" s="0"/>
      <c r="TS98" s="0"/>
      <c r="TT98" s="0"/>
      <c r="TU98" s="0"/>
      <c r="TV98" s="0"/>
      <c r="TW98" s="0"/>
      <c r="TX98" s="0"/>
      <c r="TY98" s="0"/>
      <c r="TZ98" s="0"/>
      <c r="UA98" s="0"/>
      <c r="UB98" s="0"/>
      <c r="UC98" s="0"/>
      <c r="UD98" s="0"/>
      <c r="UE98" s="0"/>
      <c r="UF98" s="0"/>
      <c r="UG98" s="0"/>
      <c r="UH98" s="0"/>
      <c r="UI98" s="0"/>
      <c r="UJ98" s="0"/>
      <c r="UK98" s="0"/>
      <c r="UL98" s="0"/>
      <c r="UM98" s="0"/>
      <c r="UN98" s="0"/>
      <c r="UO98" s="0"/>
      <c r="UP98" s="0"/>
      <c r="UQ98" s="0"/>
      <c r="UR98" s="0"/>
      <c r="US98" s="0"/>
      <c r="UT98" s="0"/>
      <c r="UU98" s="0"/>
      <c r="UV98" s="0"/>
      <c r="UW98" s="0"/>
      <c r="UX98" s="0"/>
      <c r="UY98" s="0"/>
      <c r="UZ98" s="0"/>
      <c r="VA98" s="0"/>
      <c r="VB98" s="0"/>
      <c r="VC98" s="0"/>
      <c r="VD98" s="0"/>
      <c r="VE98" s="0"/>
      <c r="VF98" s="0"/>
      <c r="VG98" s="0"/>
      <c r="VH98" s="0"/>
      <c r="VI98" s="0"/>
      <c r="VJ98" s="0"/>
      <c r="VK98" s="0"/>
      <c r="VL98" s="0"/>
      <c r="VM98" s="0"/>
      <c r="VN98" s="0"/>
      <c r="VO98" s="0"/>
      <c r="VP98" s="0"/>
      <c r="VQ98" s="0"/>
      <c r="VR98" s="0"/>
      <c r="VS98" s="0"/>
      <c r="VT98" s="0"/>
      <c r="VU98" s="0"/>
      <c r="VV98" s="0"/>
      <c r="VW98" s="0"/>
      <c r="VX98" s="0"/>
      <c r="VY98" s="0"/>
      <c r="VZ98" s="0"/>
      <c r="WA98" s="0"/>
      <c r="WB98" s="0"/>
      <c r="WC98" s="0"/>
      <c r="WD98" s="0"/>
      <c r="WE98" s="0"/>
      <c r="WF98" s="0"/>
      <c r="WG98" s="0"/>
      <c r="WH98" s="0"/>
      <c r="WI98" s="0"/>
      <c r="WJ98" s="0"/>
      <c r="WK98" s="0"/>
      <c r="WL98" s="0"/>
      <c r="WM98" s="0"/>
      <c r="WN98" s="0"/>
      <c r="WO98" s="0"/>
      <c r="WP98" s="0"/>
      <c r="WQ98" s="0"/>
      <c r="WR98" s="0"/>
      <c r="WS98" s="0"/>
      <c r="WT98" s="0"/>
      <c r="WU98" s="0"/>
      <c r="WV98" s="0"/>
      <c r="WW98" s="0"/>
      <c r="WX98" s="0"/>
      <c r="WY98" s="0"/>
      <c r="WZ98" s="0"/>
      <c r="XA98" s="0"/>
      <c r="XB98" s="0"/>
      <c r="XC98" s="0"/>
      <c r="XD98" s="0"/>
      <c r="XE98" s="0"/>
      <c r="XF98" s="0"/>
      <c r="XG98" s="0"/>
      <c r="XH98" s="0"/>
      <c r="XI98" s="0"/>
      <c r="XJ98" s="0"/>
      <c r="XK98" s="0"/>
      <c r="XL98" s="0"/>
      <c r="XM98" s="0"/>
      <c r="XN98" s="0"/>
      <c r="XO98" s="0"/>
      <c r="XP98" s="0"/>
      <c r="XQ98" s="0"/>
      <c r="XR98" s="0"/>
      <c r="XS98" s="0"/>
      <c r="XT98" s="0"/>
      <c r="XU98" s="0"/>
      <c r="XV98" s="0"/>
      <c r="XW98" s="0"/>
      <c r="XX98" s="0"/>
      <c r="XY98" s="0"/>
      <c r="XZ98" s="0"/>
      <c r="YA98" s="0"/>
      <c r="YB98" s="0"/>
      <c r="YC98" s="0"/>
      <c r="YD98" s="0"/>
      <c r="YE98" s="0"/>
      <c r="YF98" s="0"/>
      <c r="YG98" s="0"/>
      <c r="YH98" s="0"/>
      <c r="YI98" s="0"/>
      <c r="YJ98" s="0"/>
      <c r="YK98" s="0"/>
      <c r="YL98" s="0"/>
      <c r="YM98" s="0"/>
      <c r="YN98" s="0"/>
      <c r="YO98" s="0"/>
      <c r="YP98" s="0"/>
      <c r="YQ98" s="0"/>
      <c r="YR98" s="0"/>
      <c r="YS98" s="0"/>
      <c r="YT98" s="0"/>
      <c r="YU98" s="0"/>
      <c r="YV98" s="0"/>
      <c r="YW98" s="0"/>
      <c r="YX98" s="0"/>
      <c r="YY98" s="0"/>
      <c r="YZ98" s="0"/>
      <c r="ZA98" s="0"/>
      <c r="ZB98" s="0"/>
      <c r="ZC98" s="0"/>
      <c r="ZD98" s="0"/>
      <c r="ZE98" s="0"/>
      <c r="ZF98" s="0"/>
      <c r="ZG98" s="0"/>
      <c r="ZH98" s="0"/>
      <c r="ZI98" s="0"/>
      <c r="ZJ98" s="0"/>
      <c r="ZK98" s="0"/>
      <c r="ZL98" s="0"/>
      <c r="ZM98" s="0"/>
      <c r="ZN98" s="0"/>
      <c r="ZO98" s="0"/>
      <c r="ZP98" s="0"/>
      <c r="ZQ98" s="0"/>
      <c r="ZR98" s="0"/>
      <c r="ZS98" s="0"/>
      <c r="ZT98" s="0"/>
      <c r="ZU98" s="0"/>
      <c r="ZV98" s="0"/>
      <c r="ZW98" s="0"/>
      <c r="ZX98" s="0"/>
      <c r="ZY98" s="0"/>
      <c r="ZZ98" s="0"/>
      <c r="AAA98" s="0"/>
      <c r="AAB98" s="0"/>
      <c r="AAC98" s="0"/>
      <c r="AAD98" s="0"/>
      <c r="AAE98" s="0"/>
      <c r="AAF98" s="0"/>
      <c r="AAG98" s="0"/>
      <c r="AAH98" s="0"/>
      <c r="AAI98" s="0"/>
      <c r="AAJ98" s="0"/>
      <c r="AAK98" s="0"/>
      <c r="AAL98" s="0"/>
      <c r="AAM98" s="0"/>
      <c r="AAN98" s="0"/>
      <c r="AAO98" s="0"/>
      <c r="AAP98" s="0"/>
      <c r="AAQ98" s="0"/>
      <c r="AAR98" s="0"/>
      <c r="AAS98" s="0"/>
      <c r="AAT98" s="0"/>
      <c r="AAU98" s="0"/>
      <c r="AAV98" s="0"/>
      <c r="AAW98" s="0"/>
      <c r="AAX98" s="0"/>
      <c r="AAY98" s="0"/>
      <c r="AAZ98" s="0"/>
      <c r="ABA98" s="0"/>
      <c r="ABB98" s="0"/>
      <c r="ABC98" s="0"/>
      <c r="ABD98" s="0"/>
      <c r="ABE98" s="0"/>
      <c r="ABF98" s="0"/>
      <c r="ABG98" s="0"/>
      <c r="ABH98" s="0"/>
      <c r="ABI98" s="0"/>
      <c r="ABJ98" s="0"/>
      <c r="ABK98" s="0"/>
      <c r="ABL98" s="0"/>
      <c r="ABM98" s="0"/>
      <c r="ABN98" s="0"/>
      <c r="ABO98" s="0"/>
      <c r="ABP98" s="0"/>
      <c r="ABQ98" s="0"/>
      <c r="ABR98" s="0"/>
      <c r="ABS98" s="0"/>
      <c r="ABT98" s="0"/>
      <c r="ABU98" s="0"/>
      <c r="ABV98" s="0"/>
      <c r="ABW98" s="0"/>
      <c r="ABX98" s="0"/>
      <c r="ABY98" s="0"/>
      <c r="ABZ98" s="0"/>
      <c r="ACA98" s="0"/>
      <c r="ACB98" s="0"/>
      <c r="ACC98" s="0"/>
      <c r="ACD98" s="0"/>
      <c r="ACE98" s="0"/>
      <c r="ACF98" s="0"/>
      <c r="ACG98" s="0"/>
      <c r="ACH98" s="0"/>
      <c r="ACI98" s="0"/>
      <c r="ACJ98" s="0"/>
      <c r="ACK98" s="0"/>
      <c r="ACL98" s="0"/>
      <c r="ACM98" s="0"/>
      <c r="ACN98" s="0"/>
      <c r="ACO98" s="0"/>
      <c r="ACP98" s="0"/>
      <c r="ACQ98" s="0"/>
      <c r="ACR98" s="0"/>
      <c r="ACS98" s="0"/>
      <c r="ACT98" s="0"/>
      <c r="ACU98" s="0"/>
      <c r="ACV98" s="0"/>
      <c r="ACW98" s="0"/>
      <c r="ACX98" s="0"/>
      <c r="ACY98" s="0"/>
      <c r="ACZ98" s="0"/>
      <c r="ADA98" s="0"/>
      <c r="ADB98" s="0"/>
      <c r="ADC98" s="0"/>
      <c r="ADD98" s="0"/>
      <c r="ADE98" s="0"/>
      <c r="ADF98" s="0"/>
      <c r="ADG98" s="0"/>
      <c r="ADH98" s="0"/>
      <c r="ADI98" s="0"/>
      <c r="ADJ98" s="0"/>
      <c r="ADK98" s="0"/>
      <c r="ADL98" s="0"/>
      <c r="ADM98" s="0"/>
      <c r="ADN98" s="0"/>
      <c r="ADO98" s="0"/>
      <c r="ADP98" s="0"/>
      <c r="ADQ98" s="0"/>
      <c r="ADR98" s="0"/>
      <c r="ADS98" s="0"/>
      <c r="ADT98" s="0"/>
      <c r="ADU98" s="0"/>
      <c r="ADV98" s="0"/>
      <c r="ADW98" s="0"/>
      <c r="ADX98" s="0"/>
      <c r="ADY98" s="0"/>
      <c r="ADZ98" s="0"/>
      <c r="AEA98" s="0"/>
      <c r="AEB98" s="0"/>
      <c r="AEC98" s="0"/>
      <c r="AED98" s="0"/>
      <c r="AEE98" s="0"/>
      <c r="AEF98" s="0"/>
      <c r="AEG98" s="0"/>
      <c r="AEH98" s="0"/>
      <c r="AEI98" s="0"/>
      <c r="AEJ98" s="0"/>
      <c r="AEK98" s="0"/>
      <c r="AEL98" s="0"/>
      <c r="AEM98" s="0"/>
      <c r="AEN98" s="0"/>
      <c r="AEO98" s="0"/>
      <c r="AEP98" s="0"/>
      <c r="AEQ98" s="0"/>
      <c r="AER98" s="0"/>
      <c r="AES98" s="0"/>
      <c r="AET98" s="0"/>
      <c r="AEU98" s="0"/>
      <c r="AEV98" s="0"/>
      <c r="AEW98" s="0"/>
      <c r="AEX98" s="0"/>
      <c r="AEY98" s="0"/>
      <c r="AEZ98" s="0"/>
      <c r="AFA98" s="0"/>
      <c r="AFB98" s="0"/>
      <c r="AFC98" s="0"/>
      <c r="AFD98" s="0"/>
      <c r="AFE98" s="0"/>
      <c r="AFF98" s="0"/>
      <c r="AFG98" s="0"/>
      <c r="AFH98" s="0"/>
      <c r="AFI98" s="0"/>
      <c r="AFJ98" s="0"/>
      <c r="AFK98" s="0"/>
      <c r="AFL98" s="0"/>
      <c r="AFM98" s="0"/>
      <c r="AFN98" s="0"/>
      <c r="AFO98" s="0"/>
      <c r="AFP98" s="0"/>
      <c r="AFQ98" s="0"/>
      <c r="AFR98" s="0"/>
      <c r="AFS98" s="0"/>
      <c r="AFT98" s="0"/>
      <c r="AFU98" s="0"/>
      <c r="AFV98" s="0"/>
      <c r="AFW98" s="0"/>
      <c r="AFX98" s="0"/>
      <c r="AFY98" s="0"/>
      <c r="AFZ98" s="0"/>
      <c r="AGA98" s="0"/>
      <c r="AGB98" s="0"/>
      <c r="AGC98" s="0"/>
      <c r="AGD98" s="0"/>
      <c r="AGE98" s="0"/>
      <c r="AGF98" s="0"/>
      <c r="AGG98" s="0"/>
      <c r="AGH98" s="0"/>
      <c r="AGI98" s="0"/>
      <c r="AGJ98" s="0"/>
      <c r="AGK98" s="0"/>
      <c r="AGL98" s="0"/>
      <c r="AGM98" s="0"/>
      <c r="AGN98" s="0"/>
      <c r="AGO98" s="0"/>
      <c r="AGP98" s="0"/>
      <c r="AGQ98" s="0"/>
      <c r="AGR98" s="0"/>
      <c r="AGS98" s="0"/>
      <c r="AGT98" s="0"/>
      <c r="AGU98" s="0"/>
      <c r="AGV98" s="0"/>
      <c r="AGW98" s="0"/>
      <c r="AGX98" s="0"/>
      <c r="AGY98" s="0"/>
      <c r="AGZ98" s="0"/>
      <c r="AHA98" s="0"/>
      <c r="AHB98" s="0"/>
      <c r="AHC98" s="0"/>
      <c r="AHD98" s="0"/>
      <c r="AHE98" s="0"/>
      <c r="AHF98" s="0"/>
      <c r="AHG98" s="0"/>
      <c r="AHH98" s="0"/>
      <c r="AHI98" s="0"/>
      <c r="AHJ98" s="0"/>
      <c r="AHK98" s="0"/>
      <c r="AHL98" s="0"/>
      <c r="AHM98" s="0"/>
      <c r="AHN98" s="0"/>
      <c r="AHO98" s="0"/>
      <c r="AHP98" s="0"/>
      <c r="AHQ98" s="0"/>
      <c r="AHR98" s="0"/>
      <c r="AHS98" s="0"/>
      <c r="AHT98" s="0"/>
      <c r="AHU98" s="0"/>
      <c r="AHV98" s="0"/>
      <c r="AHW98" s="0"/>
      <c r="AHX98" s="0"/>
      <c r="AHY98" s="0"/>
      <c r="AHZ98" s="0"/>
      <c r="AIA98" s="0"/>
      <c r="AIB98" s="0"/>
      <c r="AIC98" s="0"/>
      <c r="AID98" s="0"/>
      <c r="AIE98" s="0"/>
      <c r="AIF98" s="0"/>
      <c r="AIG98" s="0"/>
      <c r="AIH98" s="0"/>
      <c r="AII98" s="0"/>
      <c r="AIJ98" s="0"/>
      <c r="AIK98" s="0"/>
      <c r="AIL98" s="0"/>
      <c r="AIM98" s="0"/>
      <c r="AIN98" s="0"/>
      <c r="AIO98" s="0"/>
      <c r="AIP98" s="0"/>
      <c r="AIQ98" s="0"/>
      <c r="AIR98" s="0"/>
      <c r="AIS98" s="0"/>
      <c r="AIT98" s="0"/>
      <c r="AIU98" s="0"/>
      <c r="AIV98" s="0"/>
      <c r="AIW98" s="0"/>
      <c r="AIX98" s="0"/>
      <c r="AIY98" s="0"/>
      <c r="AIZ98" s="0"/>
      <c r="AJA98" s="0"/>
      <c r="AJB98" s="0"/>
      <c r="AJC98" s="0"/>
      <c r="AJD98" s="0"/>
      <c r="AJE98" s="0"/>
      <c r="AJF98" s="0"/>
      <c r="AJG98" s="0"/>
      <c r="AJH98" s="0"/>
      <c r="AJI98" s="0"/>
      <c r="AJJ98" s="0"/>
      <c r="AJK98" s="0"/>
      <c r="AJL98" s="0"/>
      <c r="AJM98" s="0"/>
      <c r="AJN98" s="0"/>
      <c r="AJO98" s="0"/>
      <c r="AJP98" s="0"/>
      <c r="AJQ98" s="0"/>
      <c r="AJR98" s="0"/>
      <c r="AJS98" s="0"/>
      <c r="AJT98" s="0"/>
      <c r="AJU98" s="0"/>
      <c r="AJV98" s="0"/>
      <c r="AJW98" s="0"/>
      <c r="AJX98" s="0"/>
      <c r="AJY98" s="0"/>
      <c r="AJZ98" s="0"/>
      <c r="AKA98" s="0"/>
      <c r="AKB98" s="0"/>
      <c r="AKC98" s="0"/>
      <c r="AKD98" s="0"/>
      <c r="AKE98" s="0"/>
      <c r="AKF98" s="0"/>
      <c r="AKG98" s="0"/>
      <c r="AKH98" s="0"/>
      <c r="AKI98" s="0"/>
      <c r="AKJ98" s="0"/>
      <c r="AKK98" s="0"/>
      <c r="AKL98" s="0"/>
      <c r="AKM98" s="0"/>
      <c r="AKN98" s="0"/>
      <c r="AKO98" s="0"/>
      <c r="AKP98" s="0"/>
      <c r="AKQ98" s="0"/>
      <c r="AKR98" s="0"/>
      <c r="AKS98" s="0"/>
      <c r="AKT98" s="0"/>
      <c r="AKU98" s="0"/>
      <c r="AKV98" s="0"/>
      <c r="AKW98" s="0"/>
      <c r="AKX98" s="0"/>
      <c r="AKY98" s="0"/>
      <c r="AKZ98" s="0"/>
      <c r="ALA98" s="0"/>
      <c r="ALB98" s="0"/>
      <c r="ALC98" s="0"/>
      <c r="ALD98" s="0"/>
      <c r="ALE98" s="0"/>
      <c r="ALF98" s="0"/>
      <c r="ALG98" s="0"/>
      <c r="ALH98" s="0"/>
      <c r="ALI98" s="0"/>
      <c r="ALJ98" s="0"/>
      <c r="ALK98" s="0"/>
      <c r="ALL98" s="0"/>
      <c r="ALM98" s="0"/>
      <c r="ALN98" s="0"/>
      <c r="ALO98" s="0"/>
      <c r="ALP98" s="0"/>
      <c r="ALQ98" s="0"/>
      <c r="ALR98" s="0"/>
      <c r="ALS98" s="0"/>
      <c r="ALT98" s="0"/>
      <c r="ALU98" s="0"/>
      <c r="ALV98" s="0"/>
      <c r="ALW98" s="0"/>
      <c r="ALX98" s="0"/>
      <c r="ALY98" s="0"/>
      <c r="ALZ98" s="0"/>
      <c r="AMA98" s="0"/>
      <c r="AMB98" s="0"/>
      <c r="AMC98" s="0"/>
      <c r="AMD98" s="0"/>
      <c r="AME98" s="0"/>
      <c r="AMF98" s="0"/>
      <c r="AMG98" s="0"/>
      <c r="AMH98" s="0"/>
      <c r="AMI98" s="0"/>
      <c r="AMJ98" s="0"/>
    </row>
    <row r="99" customFormat="false" ht="39.6" hidden="false" customHeight="true" outlineLevel="0" collapsed="false">
      <c r="A99" s="39"/>
      <c r="B99" s="39"/>
      <c r="C99" s="34" t="s">
        <v>156</v>
      </c>
      <c r="D99" s="44" t="s">
        <v>143</v>
      </c>
      <c r="E99" s="36" t="n">
        <v>0.62</v>
      </c>
      <c r="F99" s="37" t="n">
        <f aca="false">E99*0.8989</f>
        <v>0.557318</v>
      </c>
      <c r="G99" s="80"/>
      <c r="H99" s="35" t="n">
        <v>0.85</v>
      </c>
      <c r="I99" s="33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  <c r="IW99" s="0"/>
      <c r="IX99" s="0"/>
      <c r="IY99" s="0"/>
      <c r="IZ99" s="0"/>
      <c r="JA99" s="0"/>
      <c r="JB99" s="0"/>
      <c r="JC99" s="0"/>
      <c r="JD99" s="0"/>
      <c r="JE99" s="0"/>
      <c r="JF99" s="0"/>
      <c r="JG99" s="0"/>
      <c r="JH99" s="0"/>
      <c r="JI99" s="0"/>
      <c r="JJ99" s="0"/>
      <c r="JK99" s="0"/>
      <c r="JL99" s="0"/>
      <c r="JM99" s="0"/>
      <c r="JN99" s="0"/>
      <c r="JO99" s="0"/>
      <c r="JP99" s="0"/>
      <c r="JQ99" s="0"/>
      <c r="JR99" s="0"/>
      <c r="JS99" s="0"/>
      <c r="JT99" s="0"/>
      <c r="JU99" s="0"/>
      <c r="JV99" s="0"/>
      <c r="JW99" s="0"/>
      <c r="JX99" s="0"/>
      <c r="JY99" s="0"/>
      <c r="JZ99" s="0"/>
      <c r="KA99" s="0"/>
      <c r="KB99" s="0"/>
      <c r="KC99" s="0"/>
      <c r="KD99" s="0"/>
      <c r="KE99" s="0"/>
      <c r="KF99" s="0"/>
      <c r="KG99" s="0"/>
      <c r="KH99" s="0"/>
      <c r="KI99" s="0"/>
      <c r="KJ99" s="0"/>
      <c r="KK99" s="0"/>
      <c r="KL99" s="0"/>
      <c r="KM99" s="0"/>
      <c r="KN99" s="0"/>
      <c r="KO99" s="0"/>
      <c r="KP99" s="0"/>
      <c r="KQ99" s="0"/>
      <c r="KR99" s="0"/>
      <c r="KS99" s="0"/>
      <c r="KT99" s="0"/>
      <c r="KU99" s="0"/>
      <c r="KV99" s="0"/>
      <c r="KW99" s="0"/>
      <c r="KX99" s="0"/>
      <c r="KY99" s="0"/>
      <c r="KZ99" s="0"/>
      <c r="LA99" s="0"/>
      <c r="LB99" s="0"/>
      <c r="LC99" s="0"/>
      <c r="LD99" s="0"/>
      <c r="LE99" s="0"/>
      <c r="LF99" s="0"/>
      <c r="LG99" s="0"/>
      <c r="LH99" s="0"/>
      <c r="LI99" s="0"/>
      <c r="LJ99" s="0"/>
      <c r="LK99" s="0"/>
      <c r="LL99" s="0"/>
      <c r="LM99" s="0"/>
      <c r="LN99" s="0"/>
      <c r="LO99" s="0"/>
      <c r="LP99" s="0"/>
      <c r="LQ99" s="0"/>
      <c r="LR99" s="0"/>
      <c r="LS99" s="0"/>
      <c r="LT99" s="0"/>
      <c r="LU99" s="0"/>
      <c r="LV99" s="0"/>
      <c r="LW99" s="0"/>
      <c r="LX99" s="0"/>
      <c r="LY99" s="0"/>
      <c r="LZ99" s="0"/>
      <c r="MA99" s="0"/>
      <c r="MB99" s="0"/>
      <c r="MC99" s="0"/>
      <c r="MD99" s="0"/>
      <c r="ME99" s="0"/>
      <c r="MF99" s="0"/>
      <c r="MG99" s="0"/>
      <c r="MH99" s="0"/>
      <c r="MI99" s="0"/>
      <c r="MJ99" s="0"/>
      <c r="MK99" s="0"/>
      <c r="ML99" s="0"/>
      <c r="MM99" s="0"/>
      <c r="MN99" s="0"/>
      <c r="MO99" s="0"/>
      <c r="MP99" s="0"/>
      <c r="MQ99" s="0"/>
      <c r="MR99" s="0"/>
      <c r="MS99" s="0"/>
      <c r="MT99" s="0"/>
      <c r="MU99" s="0"/>
      <c r="MV99" s="0"/>
      <c r="MW99" s="0"/>
      <c r="MX99" s="0"/>
      <c r="MY99" s="0"/>
      <c r="MZ99" s="0"/>
      <c r="NA99" s="0"/>
      <c r="NB99" s="0"/>
      <c r="NC99" s="0"/>
      <c r="ND99" s="0"/>
      <c r="NE99" s="0"/>
      <c r="NF99" s="0"/>
      <c r="NG99" s="0"/>
      <c r="NH99" s="0"/>
      <c r="NI99" s="0"/>
      <c r="NJ99" s="0"/>
      <c r="NK99" s="0"/>
      <c r="NL99" s="0"/>
      <c r="NM99" s="0"/>
      <c r="NN99" s="0"/>
      <c r="NO99" s="0"/>
      <c r="NP99" s="0"/>
      <c r="NQ99" s="0"/>
      <c r="NR99" s="0"/>
      <c r="NS99" s="0"/>
      <c r="NT99" s="0"/>
      <c r="NU99" s="0"/>
      <c r="NV99" s="0"/>
      <c r="NW99" s="0"/>
      <c r="NX99" s="0"/>
      <c r="NY99" s="0"/>
      <c r="NZ99" s="0"/>
      <c r="OA99" s="0"/>
      <c r="OB99" s="0"/>
      <c r="OC99" s="0"/>
      <c r="OD99" s="0"/>
      <c r="OE99" s="0"/>
      <c r="OF99" s="0"/>
      <c r="OG99" s="0"/>
      <c r="OH99" s="0"/>
      <c r="OI99" s="0"/>
      <c r="OJ99" s="0"/>
      <c r="OK99" s="0"/>
      <c r="OL99" s="0"/>
      <c r="OM99" s="0"/>
      <c r="ON99" s="0"/>
      <c r="OO99" s="0"/>
      <c r="OP99" s="0"/>
      <c r="OQ99" s="0"/>
      <c r="OR99" s="0"/>
      <c r="OS99" s="0"/>
      <c r="OT99" s="0"/>
      <c r="OU99" s="0"/>
      <c r="OV99" s="0"/>
      <c r="OW99" s="0"/>
      <c r="OX99" s="0"/>
      <c r="OY99" s="0"/>
      <c r="OZ99" s="0"/>
      <c r="PA99" s="0"/>
      <c r="PB99" s="0"/>
      <c r="PC99" s="0"/>
      <c r="PD99" s="0"/>
      <c r="PE99" s="0"/>
      <c r="PF99" s="0"/>
      <c r="PG99" s="0"/>
      <c r="PH99" s="0"/>
      <c r="PI99" s="0"/>
      <c r="PJ99" s="0"/>
      <c r="PK99" s="0"/>
      <c r="PL99" s="0"/>
      <c r="PM99" s="0"/>
      <c r="PN99" s="0"/>
      <c r="PO99" s="0"/>
      <c r="PP99" s="0"/>
      <c r="PQ99" s="0"/>
      <c r="PR99" s="0"/>
      <c r="PS99" s="0"/>
      <c r="PT99" s="0"/>
      <c r="PU99" s="0"/>
      <c r="PV99" s="0"/>
      <c r="PW99" s="0"/>
      <c r="PX99" s="0"/>
      <c r="PY99" s="0"/>
      <c r="PZ99" s="0"/>
      <c r="QA99" s="0"/>
      <c r="QB99" s="0"/>
      <c r="QC99" s="0"/>
      <c r="QD99" s="0"/>
      <c r="QE99" s="0"/>
      <c r="QF99" s="0"/>
      <c r="QG99" s="0"/>
      <c r="QH99" s="0"/>
      <c r="QI99" s="0"/>
      <c r="QJ99" s="0"/>
      <c r="QK99" s="0"/>
      <c r="QL99" s="0"/>
      <c r="QM99" s="0"/>
      <c r="QN99" s="0"/>
      <c r="QO99" s="0"/>
      <c r="QP99" s="0"/>
      <c r="QQ99" s="0"/>
      <c r="QR99" s="0"/>
      <c r="QS99" s="0"/>
      <c r="QT99" s="0"/>
      <c r="QU99" s="0"/>
      <c r="QV99" s="0"/>
      <c r="QW99" s="0"/>
      <c r="QX99" s="0"/>
      <c r="QY99" s="0"/>
      <c r="QZ99" s="0"/>
      <c r="RA99" s="0"/>
      <c r="RB99" s="0"/>
      <c r="RC99" s="0"/>
      <c r="RD99" s="0"/>
      <c r="RE99" s="0"/>
      <c r="RF99" s="0"/>
      <c r="RG99" s="0"/>
      <c r="RH99" s="0"/>
      <c r="RI99" s="0"/>
      <c r="RJ99" s="0"/>
      <c r="RK99" s="0"/>
      <c r="RL99" s="0"/>
      <c r="RM99" s="0"/>
      <c r="RN99" s="0"/>
      <c r="RO99" s="0"/>
      <c r="RP99" s="0"/>
      <c r="RQ99" s="0"/>
      <c r="RR99" s="0"/>
      <c r="RS99" s="0"/>
      <c r="RT99" s="0"/>
      <c r="RU99" s="0"/>
      <c r="RV99" s="0"/>
      <c r="RW99" s="0"/>
      <c r="RX99" s="0"/>
      <c r="RY99" s="0"/>
      <c r="RZ99" s="0"/>
      <c r="SA99" s="0"/>
      <c r="SB99" s="0"/>
      <c r="SC99" s="0"/>
      <c r="SD99" s="0"/>
      <c r="SE99" s="0"/>
      <c r="SF99" s="0"/>
      <c r="SG99" s="0"/>
      <c r="SH99" s="0"/>
      <c r="SI99" s="0"/>
      <c r="SJ99" s="0"/>
      <c r="SK99" s="0"/>
      <c r="SL99" s="0"/>
      <c r="SM99" s="0"/>
      <c r="SN99" s="0"/>
      <c r="SO99" s="0"/>
      <c r="SP99" s="0"/>
      <c r="SQ99" s="0"/>
      <c r="SR99" s="0"/>
      <c r="SS99" s="0"/>
      <c r="ST99" s="0"/>
      <c r="SU99" s="0"/>
      <c r="SV99" s="0"/>
      <c r="SW99" s="0"/>
      <c r="SX99" s="0"/>
      <c r="SY99" s="0"/>
      <c r="SZ99" s="0"/>
      <c r="TA99" s="0"/>
      <c r="TB99" s="0"/>
      <c r="TC99" s="0"/>
      <c r="TD99" s="0"/>
      <c r="TE99" s="0"/>
      <c r="TF99" s="0"/>
      <c r="TG99" s="0"/>
      <c r="TH99" s="0"/>
      <c r="TI99" s="0"/>
      <c r="TJ99" s="0"/>
      <c r="TK99" s="0"/>
      <c r="TL99" s="0"/>
      <c r="TM99" s="0"/>
      <c r="TN99" s="0"/>
      <c r="TO99" s="0"/>
      <c r="TP99" s="0"/>
      <c r="TQ99" s="0"/>
      <c r="TR99" s="0"/>
      <c r="TS99" s="0"/>
      <c r="TT99" s="0"/>
      <c r="TU99" s="0"/>
      <c r="TV99" s="0"/>
      <c r="TW99" s="0"/>
      <c r="TX99" s="0"/>
      <c r="TY99" s="0"/>
      <c r="TZ99" s="0"/>
      <c r="UA99" s="0"/>
      <c r="UB99" s="0"/>
      <c r="UC99" s="0"/>
      <c r="UD99" s="0"/>
      <c r="UE99" s="0"/>
      <c r="UF99" s="0"/>
      <c r="UG99" s="0"/>
      <c r="UH99" s="0"/>
      <c r="UI99" s="0"/>
      <c r="UJ99" s="0"/>
      <c r="UK99" s="0"/>
      <c r="UL99" s="0"/>
      <c r="UM99" s="0"/>
      <c r="UN99" s="0"/>
      <c r="UO99" s="0"/>
      <c r="UP99" s="0"/>
      <c r="UQ99" s="0"/>
      <c r="UR99" s="0"/>
      <c r="US99" s="0"/>
      <c r="UT99" s="0"/>
      <c r="UU99" s="0"/>
      <c r="UV99" s="0"/>
      <c r="UW99" s="0"/>
      <c r="UX99" s="0"/>
      <c r="UY99" s="0"/>
      <c r="UZ99" s="0"/>
      <c r="VA99" s="0"/>
      <c r="VB99" s="0"/>
      <c r="VC99" s="0"/>
      <c r="VD99" s="0"/>
      <c r="VE99" s="0"/>
      <c r="VF99" s="0"/>
      <c r="VG99" s="0"/>
      <c r="VH99" s="0"/>
      <c r="VI99" s="0"/>
      <c r="VJ99" s="0"/>
      <c r="VK99" s="0"/>
      <c r="VL99" s="0"/>
      <c r="VM99" s="0"/>
      <c r="VN99" s="0"/>
      <c r="VO99" s="0"/>
      <c r="VP99" s="0"/>
      <c r="VQ99" s="0"/>
      <c r="VR99" s="0"/>
      <c r="VS99" s="0"/>
      <c r="VT99" s="0"/>
      <c r="VU99" s="0"/>
      <c r="VV99" s="0"/>
      <c r="VW99" s="0"/>
      <c r="VX99" s="0"/>
      <c r="VY99" s="0"/>
      <c r="VZ99" s="0"/>
      <c r="WA99" s="0"/>
      <c r="WB99" s="0"/>
      <c r="WC99" s="0"/>
      <c r="WD99" s="0"/>
      <c r="WE99" s="0"/>
      <c r="WF99" s="0"/>
      <c r="WG99" s="0"/>
      <c r="WH99" s="0"/>
      <c r="WI99" s="0"/>
      <c r="WJ99" s="0"/>
      <c r="WK99" s="0"/>
      <c r="WL99" s="0"/>
      <c r="WM99" s="0"/>
      <c r="WN99" s="0"/>
      <c r="WO99" s="0"/>
      <c r="WP99" s="0"/>
      <c r="WQ99" s="0"/>
      <c r="WR99" s="0"/>
      <c r="WS99" s="0"/>
      <c r="WT99" s="0"/>
      <c r="WU99" s="0"/>
      <c r="WV99" s="0"/>
      <c r="WW99" s="0"/>
      <c r="WX99" s="0"/>
      <c r="WY99" s="0"/>
      <c r="WZ99" s="0"/>
      <c r="XA99" s="0"/>
      <c r="XB99" s="0"/>
      <c r="XC99" s="0"/>
      <c r="XD99" s="0"/>
      <c r="XE99" s="0"/>
      <c r="XF99" s="0"/>
      <c r="XG99" s="0"/>
      <c r="XH99" s="0"/>
      <c r="XI99" s="0"/>
      <c r="XJ99" s="0"/>
      <c r="XK99" s="0"/>
      <c r="XL99" s="0"/>
      <c r="XM99" s="0"/>
      <c r="XN99" s="0"/>
      <c r="XO99" s="0"/>
      <c r="XP99" s="0"/>
      <c r="XQ99" s="0"/>
      <c r="XR99" s="0"/>
      <c r="XS99" s="0"/>
      <c r="XT99" s="0"/>
      <c r="XU99" s="0"/>
      <c r="XV99" s="0"/>
      <c r="XW99" s="0"/>
      <c r="XX99" s="0"/>
      <c r="XY99" s="0"/>
      <c r="XZ99" s="0"/>
      <c r="YA99" s="0"/>
      <c r="YB99" s="0"/>
      <c r="YC99" s="0"/>
      <c r="YD99" s="0"/>
      <c r="YE99" s="0"/>
      <c r="YF99" s="0"/>
      <c r="YG99" s="0"/>
      <c r="YH99" s="0"/>
      <c r="YI99" s="0"/>
      <c r="YJ99" s="0"/>
      <c r="YK99" s="0"/>
      <c r="YL99" s="0"/>
      <c r="YM99" s="0"/>
      <c r="YN99" s="0"/>
      <c r="YO99" s="0"/>
      <c r="YP99" s="0"/>
      <c r="YQ99" s="0"/>
      <c r="YR99" s="0"/>
      <c r="YS99" s="0"/>
      <c r="YT99" s="0"/>
      <c r="YU99" s="0"/>
      <c r="YV99" s="0"/>
      <c r="YW99" s="0"/>
      <c r="YX99" s="0"/>
      <c r="YY99" s="0"/>
      <c r="YZ99" s="0"/>
      <c r="ZA99" s="0"/>
      <c r="ZB99" s="0"/>
      <c r="ZC99" s="0"/>
      <c r="ZD99" s="0"/>
      <c r="ZE99" s="0"/>
      <c r="ZF99" s="0"/>
      <c r="ZG99" s="0"/>
      <c r="ZH99" s="0"/>
      <c r="ZI99" s="0"/>
      <c r="ZJ99" s="0"/>
      <c r="ZK99" s="0"/>
      <c r="ZL99" s="0"/>
      <c r="ZM99" s="0"/>
      <c r="ZN99" s="0"/>
      <c r="ZO99" s="0"/>
      <c r="ZP99" s="0"/>
      <c r="ZQ99" s="0"/>
      <c r="ZR99" s="0"/>
      <c r="ZS99" s="0"/>
      <c r="ZT99" s="0"/>
      <c r="ZU99" s="0"/>
      <c r="ZV99" s="0"/>
      <c r="ZW99" s="0"/>
      <c r="ZX99" s="0"/>
      <c r="ZY99" s="0"/>
      <c r="ZZ99" s="0"/>
      <c r="AAA99" s="0"/>
      <c r="AAB99" s="0"/>
      <c r="AAC99" s="0"/>
      <c r="AAD99" s="0"/>
      <c r="AAE99" s="0"/>
      <c r="AAF99" s="0"/>
      <c r="AAG99" s="0"/>
      <c r="AAH99" s="0"/>
      <c r="AAI99" s="0"/>
      <c r="AAJ99" s="0"/>
      <c r="AAK99" s="0"/>
      <c r="AAL99" s="0"/>
      <c r="AAM99" s="0"/>
      <c r="AAN99" s="0"/>
      <c r="AAO99" s="0"/>
      <c r="AAP99" s="0"/>
      <c r="AAQ99" s="0"/>
      <c r="AAR99" s="0"/>
      <c r="AAS99" s="0"/>
      <c r="AAT99" s="0"/>
      <c r="AAU99" s="0"/>
      <c r="AAV99" s="0"/>
      <c r="AAW99" s="0"/>
      <c r="AAX99" s="0"/>
      <c r="AAY99" s="0"/>
      <c r="AAZ99" s="0"/>
      <c r="ABA99" s="0"/>
      <c r="ABB99" s="0"/>
      <c r="ABC99" s="0"/>
      <c r="ABD99" s="0"/>
      <c r="ABE99" s="0"/>
      <c r="ABF99" s="0"/>
      <c r="ABG99" s="0"/>
      <c r="ABH99" s="0"/>
      <c r="ABI99" s="0"/>
      <c r="ABJ99" s="0"/>
      <c r="ABK99" s="0"/>
      <c r="ABL99" s="0"/>
      <c r="ABM99" s="0"/>
      <c r="ABN99" s="0"/>
      <c r="ABO99" s="0"/>
      <c r="ABP99" s="0"/>
      <c r="ABQ99" s="0"/>
      <c r="ABR99" s="0"/>
      <c r="ABS99" s="0"/>
      <c r="ABT99" s="0"/>
      <c r="ABU99" s="0"/>
      <c r="ABV99" s="0"/>
      <c r="ABW99" s="0"/>
      <c r="ABX99" s="0"/>
      <c r="ABY99" s="0"/>
      <c r="ABZ99" s="0"/>
      <c r="ACA99" s="0"/>
      <c r="ACB99" s="0"/>
      <c r="ACC99" s="0"/>
      <c r="ACD99" s="0"/>
      <c r="ACE99" s="0"/>
      <c r="ACF99" s="0"/>
      <c r="ACG99" s="0"/>
      <c r="ACH99" s="0"/>
      <c r="ACI99" s="0"/>
      <c r="ACJ99" s="0"/>
      <c r="ACK99" s="0"/>
      <c r="ACL99" s="0"/>
      <c r="ACM99" s="0"/>
      <c r="ACN99" s="0"/>
      <c r="ACO99" s="0"/>
      <c r="ACP99" s="0"/>
      <c r="ACQ99" s="0"/>
      <c r="ACR99" s="0"/>
      <c r="ACS99" s="0"/>
      <c r="ACT99" s="0"/>
      <c r="ACU99" s="0"/>
      <c r="ACV99" s="0"/>
      <c r="ACW99" s="0"/>
      <c r="ACX99" s="0"/>
      <c r="ACY99" s="0"/>
      <c r="ACZ99" s="0"/>
      <c r="ADA99" s="0"/>
      <c r="ADB99" s="0"/>
      <c r="ADC99" s="0"/>
      <c r="ADD99" s="0"/>
      <c r="ADE99" s="0"/>
      <c r="ADF99" s="0"/>
      <c r="ADG99" s="0"/>
      <c r="ADH99" s="0"/>
      <c r="ADI99" s="0"/>
      <c r="ADJ99" s="0"/>
      <c r="ADK99" s="0"/>
      <c r="ADL99" s="0"/>
      <c r="ADM99" s="0"/>
      <c r="ADN99" s="0"/>
      <c r="ADO99" s="0"/>
      <c r="ADP99" s="0"/>
      <c r="ADQ99" s="0"/>
      <c r="ADR99" s="0"/>
      <c r="ADS99" s="0"/>
      <c r="ADT99" s="0"/>
      <c r="ADU99" s="0"/>
      <c r="ADV99" s="0"/>
      <c r="ADW99" s="0"/>
      <c r="ADX99" s="0"/>
      <c r="ADY99" s="0"/>
      <c r="ADZ99" s="0"/>
      <c r="AEA99" s="0"/>
      <c r="AEB99" s="0"/>
      <c r="AEC99" s="0"/>
      <c r="AED99" s="0"/>
      <c r="AEE99" s="0"/>
      <c r="AEF99" s="0"/>
      <c r="AEG99" s="0"/>
      <c r="AEH99" s="0"/>
      <c r="AEI99" s="0"/>
      <c r="AEJ99" s="0"/>
      <c r="AEK99" s="0"/>
      <c r="AEL99" s="0"/>
      <c r="AEM99" s="0"/>
      <c r="AEN99" s="0"/>
      <c r="AEO99" s="0"/>
      <c r="AEP99" s="0"/>
      <c r="AEQ99" s="0"/>
      <c r="AER99" s="0"/>
      <c r="AES99" s="0"/>
      <c r="AET99" s="0"/>
      <c r="AEU99" s="0"/>
      <c r="AEV99" s="0"/>
      <c r="AEW99" s="0"/>
      <c r="AEX99" s="0"/>
      <c r="AEY99" s="0"/>
      <c r="AEZ99" s="0"/>
      <c r="AFA99" s="0"/>
      <c r="AFB99" s="0"/>
      <c r="AFC99" s="0"/>
      <c r="AFD99" s="0"/>
      <c r="AFE99" s="0"/>
      <c r="AFF99" s="0"/>
      <c r="AFG99" s="0"/>
      <c r="AFH99" s="0"/>
      <c r="AFI99" s="0"/>
      <c r="AFJ99" s="0"/>
      <c r="AFK99" s="0"/>
      <c r="AFL99" s="0"/>
      <c r="AFM99" s="0"/>
      <c r="AFN99" s="0"/>
      <c r="AFO99" s="0"/>
      <c r="AFP99" s="0"/>
      <c r="AFQ99" s="0"/>
      <c r="AFR99" s="0"/>
      <c r="AFS99" s="0"/>
      <c r="AFT99" s="0"/>
      <c r="AFU99" s="0"/>
      <c r="AFV99" s="0"/>
      <c r="AFW99" s="0"/>
      <c r="AFX99" s="0"/>
      <c r="AFY99" s="0"/>
      <c r="AFZ99" s="0"/>
      <c r="AGA99" s="0"/>
      <c r="AGB99" s="0"/>
      <c r="AGC99" s="0"/>
      <c r="AGD99" s="0"/>
      <c r="AGE99" s="0"/>
      <c r="AGF99" s="0"/>
      <c r="AGG99" s="0"/>
      <c r="AGH99" s="0"/>
      <c r="AGI99" s="0"/>
      <c r="AGJ99" s="0"/>
      <c r="AGK99" s="0"/>
      <c r="AGL99" s="0"/>
      <c r="AGM99" s="0"/>
      <c r="AGN99" s="0"/>
      <c r="AGO99" s="0"/>
      <c r="AGP99" s="0"/>
      <c r="AGQ99" s="0"/>
      <c r="AGR99" s="0"/>
      <c r="AGS99" s="0"/>
      <c r="AGT99" s="0"/>
      <c r="AGU99" s="0"/>
      <c r="AGV99" s="0"/>
      <c r="AGW99" s="0"/>
      <c r="AGX99" s="0"/>
      <c r="AGY99" s="0"/>
      <c r="AGZ99" s="0"/>
      <c r="AHA99" s="0"/>
      <c r="AHB99" s="0"/>
      <c r="AHC99" s="0"/>
      <c r="AHD99" s="0"/>
      <c r="AHE99" s="0"/>
      <c r="AHF99" s="0"/>
      <c r="AHG99" s="0"/>
      <c r="AHH99" s="0"/>
      <c r="AHI99" s="0"/>
      <c r="AHJ99" s="0"/>
      <c r="AHK99" s="0"/>
      <c r="AHL99" s="0"/>
      <c r="AHM99" s="0"/>
      <c r="AHN99" s="0"/>
      <c r="AHO99" s="0"/>
      <c r="AHP99" s="0"/>
      <c r="AHQ99" s="0"/>
      <c r="AHR99" s="0"/>
      <c r="AHS99" s="0"/>
      <c r="AHT99" s="0"/>
      <c r="AHU99" s="0"/>
      <c r="AHV99" s="0"/>
      <c r="AHW99" s="0"/>
      <c r="AHX99" s="0"/>
      <c r="AHY99" s="0"/>
      <c r="AHZ99" s="0"/>
      <c r="AIA99" s="0"/>
      <c r="AIB99" s="0"/>
      <c r="AIC99" s="0"/>
      <c r="AID99" s="0"/>
      <c r="AIE99" s="0"/>
      <c r="AIF99" s="0"/>
      <c r="AIG99" s="0"/>
      <c r="AIH99" s="0"/>
      <c r="AII99" s="0"/>
      <c r="AIJ99" s="0"/>
      <c r="AIK99" s="0"/>
      <c r="AIL99" s="0"/>
      <c r="AIM99" s="0"/>
      <c r="AIN99" s="0"/>
      <c r="AIO99" s="0"/>
      <c r="AIP99" s="0"/>
      <c r="AIQ99" s="0"/>
      <c r="AIR99" s="0"/>
      <c r="AIS99" s="0"/>
      <c r="AIT99" s="0"/>
      <c r="AIU99" s="0"/>
      <c r="AIV99" s="0"/>
      <c r="AIW99" s="0"/>
      <c r="AIX99" s="0"/>
      <c r="AIY99" s="0"/>
      <c r="AIZ99" s="0"/>
      <c r="AJA99" s="0"/>
      <c r="AJB99" s="0"/>
      <c r="AJC99" s="0"/>
      <c r="AJD99" s="0"/>
      <c r="AJE99" s="0"/>
      <c r="AJF99" s="0"/>
      <c r="AJG99" s="0"/>
      <c r="AJH99" s="0"/>
      <c r="AJI99" s="0"/>
      <c r="AJJ99" s="0"/>
      <c r="AJK99" s="0"/>
      <c r="AJL99" s="0"/>
      <c r="AJM99" s="0"/>
      <c r="AJN99" s="0"/>
      <c r="AJO99" s="0"/>
      <c r="AJP99" s="0"/>
      <c r="AJQ99" s="0"/>
      <c r="AJR99" s="0"/>
      <c r="AJS99" s="0"/>
      <c r="AJT99" s="0"/>
      <c r="AJU99" s="0"/>
      <c r="AJV99" s="0"/>
      <c r="AJW99" s="0"/>
      <c r="AJX99" s="0"/>
      <c r="AJY99" s="0"/>
      <c r="AJZ99" s="0"/>
      <c r="AKA99" s="0"/>
      <c r="AKB99" s="0"/>
      <c r="AKC99" s="0"/>
      <c r="AKD99" s="0"/>
      <c r="AKE99" s="0"/>
      <c r="AKF99" s="0"/>
      <c r="AKG99" s="0"/>
      <c r="AKH99" s="0"/>
      <c r="AKI99" s="0"/>
      <c r="AKJ99" s="0"/>
      <c r="AKK99" s="0"/>
      <c r="AKL99" s="0"/>
      <c r="AKM99" s="0"/>
      <c r="AKN99" s="0"/>
      <c r="AKO99" s="0"/>
      <c r="AKP99" s="0"/>
      <c r="AKQ99" s="0"/>
      <c r="AKR99" s="0"/>
      <c r="AKS99" s="0"/>
      <c r="AKT99" s="0"/>
      <c r="AKU99" s="0"/>
      <c r="AKV99" s="0"/>
      <c r="AKW99" s="0"/>
      <c r="AKX99" s="0"/>
      <c r="AKY99" s="0"/>
      <c r="AKZ99" s="0"/>
      <c r="ALA99" s="0"/>
      <c r="ALB99" s="0"/>
      <c r="ALC99" s="0"/>
      <c r="ALD99" s="0"/>
      <c r="ALE99" s="0"/>
      <c r="ALF99" s="0"/>
      <c r="ALG99" s="0"/>
      <c r="ALH99" s="0"/>
      <c r="ALI99" s="0"/>
      <c r="ALJ99" s="0"/>
      <c r="ALK99" s="0"/>
      <c r="ALL99" s="0"/>
      <c r="ALM99" s="0"/>
      <c r="ALN99" s="0"/>
      <c r="ALO99" s="0"/>
      <c r="ALP99" s="0"/>
      <c r="ALQ99" s="0"/>
      <c r="ALR99" s="0"/>
      <c r="ALS99" s="0"/>
      <c r="ALT99" s="0"/>
      <c r="ALU99" s="0"/>
      <c r="ALV99" s="0"/>
      <c r="ALW99" s="0"/>
      <c r="ALX99" s="0"/>
      <c r="ALY99" s="0"/>
      <c r="ALZ99" s="0"/>
      <c r="AMA99" s="0"/>
      <c r="AMB99" s="0"/>
      <c r="AMC99" s="0"/>
      <c r="AMD99" s="0"/>
      <c r="AME99" s="0"/>
      <c r="AMF99" s="0"/>
      <c r="AMG99" s="0"/>
      <c r="AMH99" s="0"/>
      <c r="AMI99" s="0"/>
      <c r="AMJ99" s="0"/>
    </row>
    <row r="100" customFormat="false" ht="38.25" hidden="false" customHeight="false" outlineLevel="0" collapsed="false">
      <c r="A100" s="39"/>
      <c r="B100" s="39"/>
      <c r="C100" s="34" t="s">
        <v>157</v>
      </c>
      <c r="D100" s="44"/>
      <c r="E100" s="36" t="n">
        <v>0.21</v>
      </c>
      <c r="F100" s="37" t="n">
        <f aca="false">E100*0.8989</f>
        <v>0.188769</v>
      </c>
      <c r="G100" s="80"/>
      <c r="H100" s="35" t="n">
        <v>0.31</v>
      </c>
      <c r="I100" s="33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  <c r="IW100" s="0"/>
      <c r="IX100" s="0"/>
      <c r="IY100" s="0"/>
      <c r="IZ100" s="0"/>
      <c r="JA100" s="0"/>
      <c r="JB100" s="0"/>
      <c r="JC100" s="0"/>
      <c r="JD100" s="0"/>
      <c r="JE100" s="0"/>
      <c r="JF100" s="0"/>
      <c r="JG100" s="0"/>
      <c r="JH100" s="0"/>
      <c r="JI100" s="0"/>
      <c r="JJ100" s="0"/>
      <c r="JK100" s="0"/>
      <c r="JL100" s="0"/>
      <c r="JM100" s="0"/>
      <c r="JN100" s="0"/>
      <c r="JO100" s="0"/>
      <c r="JP100" s="0"/>
      <c r="JQ100" s="0"/>
      <c r="JR100" s="0"/>
      <c r="JS100" s="0"/>
      <c r="JT100" s="0"/>
      <c r="JU100" s="0"/>
      <c r="JV100" s="0"/>
      <c r="JW100" s="0"/>
      <c r="JX100" s="0"/>
      <c r="JY100" s="0"/>
      <c r="JZ100" s="0"/>
      <c r="KA100" s="0"/>
      <c r="KB100" s="0"/>
      <c r="KC100" s="0"/>
      <c r="KD100" s="0"/>
      <c r="KE100" s="0"/>
      <c r="KF100" s="0"/>
      <c r="KG100" s="0"/>
      <c r="KH100" s="0"/>
      <c r="KI100" s="0"/>
      <c r="KJ100" s="0"/>
      <c r="KK100" s="0"/>
      <c r="KL100" s="0"/>
      <c r="KM100" s="0"/>
      <c r="KN100" s="0"/>
      <c r="KO100" s="0"/>
      <c r="KP100" s="0"/>
      <c r="KQ100" s="0"/>
      <c r="KR100" s="0"/>
      <c r="KS100" s="0"/>
      <c r="KT100" s="0"/>
      <c r="KU100" s="0"/>
      <c r="KV100" s="0"/>
      <c r="KW100" s="0"/>
      <c r="KX100" s="0"/>
      <c r="KY100" s="0"/>
      <c r="KZ100" s="0"/>
      <c r="LA100" s="0"/>
      <c r="LB100" s="0"/>
      <c r="LC100" s="0"/>
      <c r="LD100" s="0"/>
      <c r="LE100" s="0"/>
      <c r="LF100" s="0"/>
      <c r="LG100" s="0"/>
      <c r="LH100" s="0"/>
      <c r="LI100" s="0"/>
      <c r="LJ100" s="0"/>
      <c r="LK100" s="0"/>
      <c r="LL100" s="0"/>
      <c r="LM100" s="0"/>
      <c r="LN100" s="0"/>
      <c r="LO100" s="0"/>
      <c r="LP100" s="0"/>
      <c r="LQ100" s="0"/>
      <c r="LR100" s="0"/>
      <c r="LS100" s="0"/>
      <c r="LT100" s="0"/>
      <c r="LU100" s="0"/>
      <c r="LV100" s="0"/>
      <c r="LW100" s="0"/>
      <c r="LX100" s="0"/>
      <c r="LY100" s="0"/>
      <c r="LZ100" s="0"/>
      <c r="MA100" s="0"/>
      <c r="MB100" s="0"/>
      <c r="MC100" s="0"/>
      <c r="MD100" s="0"/>
      <c r="ME100" s="0"/>
      <c r="MF100" s="0"/>
      <c r="MG100" s="0"/>
      <c r="MH100" s="0"/>
      <c r="MI100" s="0"/>
      <c r="MJ100" s="0"/>
      <c r="MK100" s="0"/>
      <c r="ML100" s="0"/>
      <c r="MM100" s="0"/>
      <c r="MN100" s="0"/>
      <c r="MO100" s="0"/>
      <c r="MP100" s="0"/>
      <c r="MQ100" s="0"/>
      <c r="MR100" s="0"/>
      <c r="MS100" s="0"/>
      <c r="MT100" s="0"/>
      <c r="MU100" s="0"/>
      <c r="MV100" s="0"/>
      <c r="MW100" s="0"/>
      <c r="MX100" s="0"/>
      <c r="MY100" s="0"/>
      <c r="MZ100" s="0"/>
      <c r="NA100" s="0"/>
      <c r="NB100" s="0"/>
      <c r="NC100" s="0"/>
      <c r="ND100" s="0"/>
      <c r="NE100" s="0"/>
      <c r="NF100" s="0"/>
      <c r="NG100" s="0"/>
      <c r="NH100" s="0"/>
      <c r="NI100" s="0"/>
      <c r="NJ100" s="0"/>
      <c r="NK100" s="0"/>
      <c r="NL100" s="0"/>
      <c r="NM100" s="0"/>
      <c r="NN100" s="0"/>
      <c r="NO100" s="0"/>
      <c r="NP100" s="0"/>
      <c r="NQ100" s="0"/>
      <c r="NR100" s="0"/>
      <c r="NS100" s="0"/>
      <c r="NT100" s="0"/>
      <c r="NU100" s="0"/>
      <c r="NV100" s="0"/>
      <c r="NW100" s="0"/>
      <c r="NX100" s="0"/>
      <c r="NY100" s="0"/>
      <c r="NZ100" s="0"/>
      <c r="OA100" s="0"/>
      <c r="OB100" s="0"/>
      <c r="OC100" s="0"/>
      <c r="OD100" s="0"/>
      <c r="OE100" s="0"/>
      <c r="OF100" s="0"/>
      <c r="OG100" s="0"/>
      <c r="OH100" s="0"/>
      <c r="OI100" s="0"/>
      <c r="OJ100" s="0"/>
      <c r="OK100" s="0"/>
      <c r="OL100" s="0"/>
      <c r="OM100" s="0"/>
      <c r="ON100" s="0"/>
      <c r="OO100" s="0"/>
      <c r="OP100" s="0"/>
      <c r="OQ100" s="0"/>
      <c r="OR100" s="0"/>
      <c r="OS100" s="0"/>
      <c r="OT100" s="0"/>
      <c r="OU100" s="0"/>
      <c r="OV100" s="0"/>
      <c r="OW100" s="0"/>
      <c r="OX100" s="0"/>
      <c r="OY100" s="0"/>
      <c r="OZ100" s="0"/>
      <c r="PA100" s="0"/>
      <c r="PB100" s="0"/>
      <c r="PC100" s="0"/>
      <c r="PD100" s="0"/>
      <c r="PE100" s="0"/>
      <c r="PF100" s="0"/>
      <c r="PG100" s="0"/>
      <c r="PH100" s="0"/>
      <c r="PI100" s="0"/>
      <c r="PJ100" s="0"/>
      <c r="PK100" s="0"/>
      <c r="PL100" s="0"/>
      <c r="PM100" s="0"/>
      <c r="PN100" s="0"/>
      <c r="PO100" s="0"/>
      <c r="PP100" s="0"/>
      <c r="PQ100" s="0"/>
      <c r="PR100" s="0"/>
      <c r="PS100" s="0"/>
      <c r="PT100" s="0"/>
      <c r="PU100" s="0"/>
      <c r="PV100" s="0"/>
      <c r="PW100" s="0"/>
      <c r="PX100" s="0"/>
      <c r="PY100" s="0"/>
      <c r="PZ100" s="0"/>
      <c r="QA100" s="0"/>
      <c r="QB100" s="0"/>
      <c r="QC100" s="0"/>
      <c r="QD100" s="0"/>
      <c r="QE100" s="0"/>
      <c r="QF100" s="0"/>
      <c r="QG100" s="0"/>
      <c r="QH100" s="0"/>
      <c r="QI100" s="0"/>
      <c r="QJ100" s="0"/>
      <c r="QK100" s="0"/>
      <c r="QL100" s="0"/>
      <c r="QM100" s="0"/>
      <c r="QN100" s="0"/>
      <c r="QO100" s="0"/>
      <c r="QP100" s="0"/>
      <c r="QQ100" s="0"/>
      <c r="QR100" s="0"/>
      <c r="QS100" s="0"/>
      <c r="QT100" s="0"/>
      <c r="QU100" s="0"/>
      <c r="QV100" s="0"/>
      <c r="QW100" s="0"/>
      <c r="QX100" s="0"/>
      <c r="QY100" s="0"/>
      <c r="QZ100" s="0"/>
      <c r="RA100" s="0"/>
      <c r="RB100" s="0"/>
      <c r="RC100" s="0"/>
      <c r="RD100" s="0"/>
      <c r="RE100" s="0"/>
      <c r="RF100" s="0"/>
      <c r="RG100" s="0"/>
      <c r="RH100" s="0"/>
      <c r="RI100" s="0"/>
      <c r="RJ100" s="0"/>
      <c r="RK100" s="0"/>
      <c r="RL100" s="0"/>
      <c r="RM100" s="0"/>
      <c r="RN100" s="0"/>
      <c r="RO100" s="0"/>
      <c r="RP100" s="0"/>
      <c r="RQ100" s="0"/>
      <c r="RR100" s="0"/>
      <c r="RS100" s="0"/>
      <c r="RT100" s="0"/>
      <c r="RU100" s="0"/>
      <c r="RV100" s="0"/>
      <c r="RW100" s="0"/>
      <c r="RX100" s="0"/>
      <c r="RY100" s="0"/>
      <c r="RZ100" s="0"/>
      <c r="SA100" s="0"/>
      <c r="SB100" s="0"/>
      <c r="SC100" s="0"/>
      <c r="SD100" s="0"/>
      <c r="SE100" s="0"/>
      <c r="SF100" s="0"/>
      <c r="SG100" s="0"/>
      <c r="SH100" s="0"/>
      <c r="SI100" s="0"/>
      <c r="SJ100" s="0"/>
      <c r="SK100" s="0"/>
      <c r="SL100" s="0"/>
      <c r="SM100" s="0"/>
      <c r="SN100" s="0"/>
      <c r="SO100" s="0"/>
      <c r="SP100" s="0"/>
      <c r="SQ100" s="0"/>
      <c r="SR100" s="0"/>
      <c r="SS100" s="0"/>
      <c r="ST100" s="0"/>
      <c r="SU100" s="0"/>
      <c r="SV100" s="0"/>
      <c r="SW100" s="0"/>
      <c r="SX100" s="0"/>
      <c r="SY100" s="0"/>
      <c r="SZ100" s="0"/>
      <c r="TA100" s="0"/>
      <c r="TB100" s="0"/>
      <c r="TC100" s="0"/>
      <c r="TD100" s="0"/>
      <c r="TE100" s="0"/>
      <c r="TF100" s="0"/>
      <c r="TG100" s="0"/>
      <c r="TH100" s="0"/>
      <c r="TI100" s="0"/>
      <c r="TJ100" s="0"/>
      <c r="TK100" s="0"/>
      <c r="TL100" s="0"/>
      <c r="TM100" s="0"/>
      <c r="TN100" s="0"/>
      <c r="TO100" s="0"/>
      <c r="TP100" s="0"/>
      <c r="TQ100" s="0"/>
      <c r="TR100" s="0"/>
      <c r="TS100" s="0"/>
      <c r="TT100" s="0"/>
      <c r="TU100" s="0"/>
      <c r="TV100" s="0"/>
      <c r="TW100" s="0"/>
      <c r="TX100" s="0"/>
      <c r="TY100" s="0"/>
      <c r="TZ100" s="0"/>
      <c r="UA100" s="0"/>
      <c r="UB100" s="0"/>
      <c r="UC100" s="0"/>
      <c r="UD100" s="0"/>
      <c r="UE100" s="0"/>
      <c r="UF100" s="0"/>
      <c r="UG100" s="0"/>
      <c r="UH100" s="0"/>
      <c r="UI100" s="0"/>
      <c r="UJ100" s="0"/>
      <c r="UK100" s="0"/>
      <c r="UL100" s="0"/>
      <c r="UM100" s="0"/>
      <c r="UN100" s="0"/>
      <c r="UO100" s="0"/>
      <c r="UP100" s="0"/>
      <c r="UQ100" s="0"/>
      <c r="UR100" s="0"/>
      <c r="US100" s="0"/>
      <c r="UT100" s="0"/>
      <c r="UU100" s="0"/>
      <c r="UV100" s="0"/>
      <c r="UW100" s="0"/>
      <c r="UX100" s="0"/>
      <c r="UY100" s="0"/>
      <c r="UZ100" s="0"/>
      <c r="VA100" s="0"/>
      <c r="VB100" s="0"/>
      <c r="VC100" s="0"/>
      <c r="VD100" s="0"/>
      <c r="VE100" s="0"/>
      <c r="VF100" s="0"/>
      <c r="VG100" s="0"/>
      <c r="VH100" s="0"/>
      <c r="VI100" s="0"/>
      <c r="VJ100" s="0"/>
      <c r="VK100" s="0"/>
      <c r="VL100" s="0"/>
      <c r="VM100" s="0"/>
      <c r="VN100" s="0"/>
      <c r="VO100" s="0"/>
      <c r="VP100" s="0"/>
      <c r="VQ100" s="0"/>
      <c r="VR100" s="0"/>
      <c r="VS100" s="0"/>
      <c r="VT100" s="0"/>
      <c r="VU100" s="0"/>
      <c r="VV100" s="0"/>
      <c r="VW100" s="0"/>
      <c r="VX100" s="0"/>
      <c r="VY100" s="0"/>
      <c r="VZ100" s="0"/>
      <c r="WA100" s="0"/>
      <c r="WB100" s="0"/>
      <c r="WC100" s="0"/>
      <c r="WD100" s="0"/>
      <c r="WE100" s="0"/>
      <c r="WF100" s="0"/>
      <c r="WG100" s="0"/>
      <c r="WH100" s="0"/>
      <c r="WI100" s="0"/>
      <c r="WJ100" s="0"/>
      <c r="WK100" s="0"/>
      <c r="WL100" s="0"/>
      <c r="WM100" s="0"/>
      <c r="WN100" s="0"/>
      <c r="WO100" s="0"/>
      <c r="WP100" s="0"/>
      <c r="WQ100" s="0"/>
      <c r="WR100" s="0"/>
      <c r="WS100" s="0"/>
      <c r="WT100" s="0"/>
      <c r="WU100" s="0"/>
      <c r="WV100" s="0"/>
      <c r="WW100" s="0"/>
      <c r="WX100" s="0"/>
      <c r="WY100" s="0"/>
      <c r="WZ100" s="0"/>
      <c r="XA100" s="0"/>
      <c r="XB100" s="0"/>
      <c r="XC100" s="0"/>
      <c r="XD100" s="0"/>
      <c r="XE100" s="0"/>
      <c r="XF100" s="0"/>
      <c r="XG100" s="0"/>
      <c r="XH100" s="0"/>
      <c r="XI100" s="0"/>
      <c r="XJ100" s="0"/>
      <c r="XK100" s="0"/>
      <c r="XL100" s="0"/>
      <c r="XM100" s="0"/>
      <c r="XN100" s="0"/>
      <c r="XO100" s="0"/>
      <c r="XP100" s="0"/>
      <c r="XQ100" s="0"/>
      <c r="XR100" s="0"/>
      <c r="XS100" s="0"/>
      <c r="XT100" s="0"/>
      <c r="XU100" s="0"/>
      <c r="XV100" s="0"/>
      <c r="XW100" s="0"/>
      <c r="XX100" s="0"/>
      <c r="XY100" s="0"/>
      <c r="XZ100" s="0"/>
      <c r="YA100" s="0"/>
      <c r="YB100" s="0"/>
      <c r="YC100" s="0"/>
      <c r="YD100" s="0"/>
      <c r="YE100" s="0"/>
      <c r="YF100" s="0"/>
      <c r="YG100" s="0"/>
      <c r="YH100" s="0"/>
      <c r="YI100" s="0"/>
      <c r="YJ100" s="0"/>
      <c r="YK100" s="0"/>
      <c r="YL100" s="0"/>
      <c r="YM100" s="0"/>
      <c r="YN100" s="0"/>
      <c r="YO100" s="0"/>
      <c r="YP100" s="0"/>
      <c r="YQ100" s="0"/>
      <c r="YR100" s="0"/>
      <c r="YS100" s="0"/>
      <c r="YT100" s="0"/>
      <c r="YU100" s="0"/>
      <c r="YV100" s="0"/>
      <c r="YW100" s="0"/>
      <c r="YX100" s="0"/>
      <c r="YY100" s="0"/>
      <c r="YZ100" s="0"/>
      <c r="ZA100" s="0"/>
      <c r="ZB100" s="0"/>
      <c r="ZC100" s="0"/>
      <c r="ZD100" s="0"/>
      <c r="ZE100" s="0"/>
      <c r="ZF100" s="0"/>
      <c r="ZG100" s="0"/>
      <c r="ZH100" s="0"/>
      <c r="ZI100" s="0"/>
      <c r="ZJ100" s="0"/>
      <c r="ZK100" s="0"/>
      <c r="ZL100" s="0"/>
      <c r="ZM100" s="0"/>
      <c r="ZN100" s="0"/>
      <c r="ZO100" s="0"/>
      <c r="ZP100" s="0"/>
      <c r="ZQ100" s="0"/>
      <c r="ZR100" s="0"/>
      <c r="ZS100" s="0"/>
      <c r="ZT100" s="0"/>
      <c r="ZU100" s="0"/>
      <c r="ZV100" s="0"/>
      <c r="ZW100" s="0"/>
      <c r="ZX100" s="0"/>
      <c r="ZY100" s="0"/>
      <c r="ZZ100" s="0"/>
      <c r="AAA100" s="0"/>
      <c r="AAB100" s="0"/>
      <c r="AAC100" s="0"/>
      <c r="AAD100" s="0"/>
      <c r="AAE100" s="0"/>
      <c r="AAF100" s="0"/>
      <c r="AAG100" s="0"/>
      <c r="AAH100" s="0"/>
      <c r="AAI100" s="0"/>
      <c r="AAJ100" s="0"/>
      <c r="AAK100" s="0"/>
      <c r="AAL100" s="0"/>
      <c r="AAM100" s="0"/>
      <c r="AAN100" s="0"/>
      <c r="AAO100" s="0"/>
      <c r="AAP100" s="0"/>
      <c r="AAQ100" s="0"/>
      <c r="AAR100" s="0"/>
      <c r="AAS100" s="0"/>
      <c r="AAT100" s="0"/>
      <c r="AAU100" s="0"/>
      <c r="AAV100" s="0"/>
      <c r="AAW100" s="0"/>
      <c r="AAX100" s="0"/>
      <c r="AAY100" s="0"/>
      <c r="AAZ100" s="0"/>
      <c r="ABA100" s="0"/>
      <c r="ABB100" s="0"/>
      <c r="ABC100" s="0"/>
      <c r="ABD100" s="0"/>
      <c r="ABE100" s="0"/>
      <c r="ABF100" s="0"/>
      <c r="ABG100" s="0"/>
      <c r="ABH100" s="0"/>
      <c r="ABI100" s="0"/>
      <c r="ABJ100" s="0"/>
      <c r="ABK100" s="0"/>
      <c r="ABL100" s="0"/>
      <c r="ABM100" s="0"/>
      <c r="ABN100" s="0"/>
      <c r="ABO100" s="0"/>
      <c r="ABP100" s="0"/>
      <c r="ABQ100" s="0"/>
      <c r="ABR100" s="0"/>
      <c r="ABS100" s="0"/>
      <c r="ABT100" s="0"/>
      <c r="ABU100" s="0"/>
      <c r="ABV100" s="0"/>
      <c r="ABW100" s="0"/>
      <c r="ABX100" s="0"/>
      <c r="ABY100" s="0"/>
      <c r="ABZ100" s="0"/>
      <c r="ACA100" s="0"/>
      <c r="ACB100" s="0"/>
      <c r="ACC100" s="0"/>
      <c r="ACD100" s="0"/>
      <c r="ACE100" s="0"/>
      <c r="ACF100" s="0"/>
      <c r="ACG100" s="0"/>
      <c r="ACH100" s="0"/>
      <c r="ACI100" s="0"/>
      <c r="ACJ100" s="0"/>
      <c r="ACK100" s="0"/>
      <c r="ACL100" s="0"/>
      <c r="ACM100" s="0"/>
      <c r="ACN100" s="0"/>
      <c r="ACO100" s="0"/>
      <c r="ACP100" s="0"/>
      <c r="ACQ100" s="0"/>
      <c r="ACR100" s="0"/>
      <c r="ACS100" s="0"/>
      <c r="ACT100" s="0"/>
      <c r="ACU100" s="0"/>
      <c r="ACV100" s="0"/>
      <c r="ACW100" s="0"/>
      <c r="ACX100" s="0"/>
      <c r="ACY100" s="0"/>
      <c r="ACZ100" s="0"/>
      <c r="ADA100" s="0"/>
      <c r="ADB100" s="0"/>
      <c r="ADC100" s="0"/>
      <c r="ADD100" s="0"/>
      <c r="ADE100" s="0"/>
      <c r="ADF100" s="0"/>
      <c r="ADG100" s="0"/>
      <c r="ADH100" s="0"/>
      <c r="ADI100" s="0"/>
      <c r="ADJ100" s="0"/>
      <c r="ADK100" s="0"/>
      <c r="ADL100" s="0"/>
      <c r="ADM100" s="0"/>
      <c r="ADN100" s="0"/>
      <c r="ADO100" s="0"/>
      <c r="ADP100" s="0"/>
      <c r="ADQ100" s="0"/>
      <c r="ADR100" s="0"/>
      <c r="ADS100" s="0"/>
      <c r="ADT100" s="0"/>
      <c r="ADU100" s="0"/>
      <c r="ADV100" s="0"/>
      <c r="ADW100" s="0"/>
      <c r="ADX100" s="0"/>
      <c r="ADY100" s="0"/>
      <c r="ADZ100" s="0"/>
      <c r="AEA100" s="0"/>
      <c r="AEB100" s="0"/>
      <c r="AEC100" s="0"/>
      <c r="AED100" s="0"/>
      <c r="AEE100" s="0"/>
      <c r="AEF100" s="0"/>
      <c r="AEG100" s="0"/>
      <c r="AEH100" s="0"/>
      <c r="AEI100" s="0"/>
      <c r="AEJ100" s="0"/>
      <c r="AEK100" s="0"/>
      <c r="AEL100" s="0"/>
      <c r="AEM100" s="0"/>
      <c r="AEN100" s="0"/>
      <c r="AEO100" s="0"/>
      <c r="AEP100" s="0"/>
      <c r="AEQ100" s="0"/>
      <c r="AER100" s="0"/>
      <c r="AES100" s="0"/>
      <c r="AET100" s="0"/>
      <c r="AEU100" s="0"/>
      <c r="AEV100" s="0"/>
      <c r="AEW100" s="0"/>
      <c r="AEX100" s="0"/>
      <c r="AEY100" s="0"/>
      <c r="AEZ100" s="0"/>
      <c r="AFA100" s="0"/>
      <c r="AFB100" s="0"/>
      <c r="AFC100" s="0"/>
      <c r="AFD100" s="0"/>
      <c r="AFE100" s="0"/>
      <c r="AFF100" s="0"/>
      <c r="AFG100" s="0"/>
      <c r="AFH100" s="0"/>
      <c r="AFI100" s="0"/>
      <c r="AFJ100" s="0"/>
      <c r="AFK100" s="0"/>
      <c r="AFL100" s="0"/>
      <c r="AFM100" s="0"/>
      <c r="AFN100" s="0"/>
      <c r="AFO100" s="0"/>
      <c r="AFP100" s="0"/>
      <c r="AFQ100" s="0"/>
      <c r="AFR100" s="0"/>
      <c r="AFS100" s="0"/>
      <c r="AFT100" s="0"/>
      <c r="AFU100" s="0"/>
      <c r="AFV100" s="0"/>
      <c r="AFW100" s="0"/>
      <c r="AFX100" s="0"/>
      <c r="AFY100" s="0"/>
      <c r="AFZ100" s="0"/>
      <c r="AGA100" s="0"/>
      <c r="AGB100" s="0"/>
      <c r="AGC100" s="0"/>
      <c r="AGD100" s="0"/>
      <c r="AGE100" s="0"/>
      <c r="AGF100" s="0"/>
      <c r="AGG100" s="0"/>
      <c r="AGH100" s="0"/>
      <c r="AGI100" s="0"/>
      <c r="AGJ100" s="0"/>
      <c r="AGK100" s="0"/>
      <c r="AGL100" s="0"/>
      <c r="AGM100" s="0"/>
      <c r="AGN100" s="0"/>
      <c r="AGO100" s="0"/>
      <c r="AGP100" s="0"/>
      <c r="AGQ100" s="0"/>
      <c r="AGR100" s="0"/>
      <c r="AGS100" s="0"/>
      <c r="AGT100" s="0"/>
      <c r="AGU100" s="0"/>
      <c r="AGV100" s="0"/>
      <c r="AGW100" s="0"/>
      <c r="AGX100" s="0"/>
      <c r="AGY100" s="0"/>
      <c r="AGZ100" s="0"/>
      <c r="AHA100" s="0"/>
      <c r="AHB100" s="0"/>
      <c r="AHC100" s="0"/>
      <c r="AHD100" s="0"/>
      <c r="AHE100" s="0"/>
      <c r="AHF100" s="0"/>
      <c r="AHG100" s="0"/>
      <c r="AHH100" s="0"/>
      <c r="AHI100" s="0"/>
      <c r="AHJ100" s="0"/>
      <c r="AHK100" s="0"/>
      <c r="AHL100" s="0"/>
      <c r="AHM100" s="0"/>
      <c r="AHN100" s="0"/>
      <c r="AHO100" s="0"/>
      <c r="AHP100" s="0"/>
      <c r="AHQ100" s="0"/>
      <c r="AHR100" s="0"/>
      <c r="AHS100" s="0"/>
      <c r="AHT100" s="0"/>
      <c r="AHU100" s="0"/>
      <c r="AHV100" s="0"/>
      <c r="AHW100" s="0"/>
      <c r="AHX100" s="0"/>
      <c r="AHY100" s="0"/>
      <c r="AHZ100" s="0"/>
      <c r="AIA100" s="0"/>
      <c r="AIB100" s="0"/>
      <c r="AIC100" s="0"/>
      <c r="AID100" s="0"/>
      <c r="AIE100" s="0"/>
      <c r="AIF100" s="0"/>
      <c r="AIG100" s="0"/>
      <c r="AIH100" s="0"/>
      <c r="AII100" s="0"/>
      <c r="AIJ100" s="0"/>
      <c r="AIK100" s="0"/>
      <c r="AIL100" s="0"/>
      <c r="AIM100" s="0"/>
      <c r="AIN100" s="0"/>
      <c r="AIO100" s="0"/>
      <c r="AIP100" s="0"/>
      <c r="AIQ100" s="0"/>
      <c r="AIR100" s="0"/>
      <c r="AIS100" s="0"/>
      <c r="AIT100" s="0"/>
      <c r="AIU100" s="0"/>
      <c r="AIV100" s="0"/>
      <c r="AIW100" s="0"/>
      <c r="AIX100" s="0"/>
      <c r="AIY100" s="0"/>
      <c r="AIZ100" s="0"/>
      <c r="AJA100" s="0"/>
      <c r="AJB100" s="0"/>
      <c r="AJC100" s="0"/>
      <c r="AJD100" s="0"/>
      <c r="AJE100" s="0"/>
      <c r="AJF100" s="0"/>
      <c r="AJG100" s="0"/>
      <c r="AJH100" s="0"/>
      <c r="AJI100" s="0"/>
      <c r="AJJ100" s="0"/>
      <c r="AJK100" s="0"/>
      <c r="AJL100" s="0"/>
      <c r="AJM100" s="0"/>
      <c r="AJN100" s="0"/>
      <c r="AJO100" s="0"/>
      <c r="AJP100" s="0"/>
      <c r="AJQ100" s="0"/>
      <c r="AJR100" s="0"/>
      <c r="AJS100" s="0"/>
      <c r="AJT100" s="0"/>
      <c r="AJU100" s="0"/>
      <c r="AJV100" s="0"/>
      <c r="AJW100" s="0"/>
      <c r="AJX100" s="0"/>
      <c r="AJY100" s="0"/>
      <c r="AJZ100" s="0"/>
      <c r="AKA100" s="0"/>
      <c r="AKB100" s="0"/>
      <c r="AKC100" s="0"/>
      <c r="AKD100" s="0"/>
      <c r="AKE100" s="0"/>
      <c r="AKF100" s="0"/>
      <c r="AKG100" s="0"/>
      <c r="AKH100" s="0"/>
      <c r="AKI100" s="0"/>
      <c r="AKJ100" s="0"/>
      <c r="AKK100" s="0"/>
      <c r="AKL100" s="0"/>
      <c r="AKM100" s="0"/>
      <c r="AKN100" s="0"/>
      <c r="AKO100" s="0"/>
      <c r="AKP100" s="0"/>
      <c r="AKQ100" s="0"/>
      <c r="AKR100" s="0"/>
      <c r="AKS100" s="0"/>
      <c r="AKT100" s="0"/>
      <c r="AKU100" s="0"/>
      <c r="AKV100" s="0"/>
      <c r="AKW100" s="0"/>
      <c r="AKX100" s="0"/>
      <c r="AKY100" s="0"/>
      <c r="AKZ100" s="0"/>
      <c r="ALA100" s="0"/>
      <c r="ALB100" s="0"/>
      <c r="ALC100" s="0"/>
      <c r="ALD100" s="0"/>
      <c r="ALE100" s="0"/>
      <c r="ALF100" s="0"/>
      <c r="ALG100" s="0"/>
      <c r="ALH100" s="0"/>
      <c r="ALI100" s="0"/>
      <c r="ALJ100" s="0"/>
      <c r="ALK100" s="0"/>
      <c r="ALL100" s="0"/>
      <c r="ALM100" s="0"/>
      <c r="ALN100" s="0"/>
      <c r="ALO100" s="0"/>
      <c r="ALP100" s="0"/>
      <c r="ALQ100" s="0"/>
      <c r="ALR100" s="0"/>
      <c r="ALS100" s="0"/>
      <c r="ALT100" s="0"/>
      <c r="ALU100" s="0"/>
      <c r="ALV100" s="0"/>
      <c r="ALW100" s="0"/>
      <c r="ALX100" s="0"/>
      <c r="ALY100" s="0"/>
      <c r="ALZ100" s="0"/>
      <c r="AMA100" s="0"/>
      <c r="AMB100" s="0"/>
      <c r="AMC100" s="0"/>
      <c r="AMD100" s="0"/>
      <c r="AME100" s="0"/>
      <c r="AMF100" s="0"/>
      <c r="AMG100" s="0"/>
      <c r="AMH100" s="0"/>
      <c r="AMI100" s="0"/>
      <c r="AMJ100" s="0"/>
    </row>
    <row r="101" customFormat="false" ht="12.75" hidden="false" customHeight="false" outlineLevel="0" collapsed="false">
      <c r="A101" s="39"/>
      <c r="B101" s="39"/>
      <c r="C101" s="60" t="s">
        <v>158</v>
      </c>
      <c r="D101" s="44"/>
      <c r="E101" s="36" t="n">
        <v>0.03</v>
      </c>
      <c r="F101" s="37" t="n">
        <f aca="false">E101*0.8989</f>
        <v>0.026967</v>
      </c>
      <c r="G101" s="80"/>
      <c r="H101" s="35" t="n">
        <v>0.03</v>
      </c>
      <c r="I101" s="33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  <c r="IW101" s="0"/>
      <c r="IX101" s="0"/>
      <c r="IY101" s="0"/>
      <c r="IZ101" s="0"/>
      <c r="JA101" s="0"/>
      <c r="JB101" s="0"/>
      <c r="JC101" s="0"/>
      <c r="JD101" s="0"/>
      <c r="JE101" s="0"/>
      <c r="JF101" s="0"/>
      <c r="JG101" s="0"/>
      <c r="JH101" s="0"/>
      <c r="JI101" s="0"/>
      <c r="JJ101" s="0"/>
      <c r="JK101" s="0"/>
      <c r="JL101" s="0"/>
      <c r="JM101" s="0"/>
      <c r="JN101" s="0"/>
      <c r="JO101" s="0"/>
      <c r="JP101" s="0"/>
      <c r="JQ101" s="0"/>
      <c r="JR101" s="0"/>
      <c r="JS101" s="0"/>
      <c r="JT101" s="0"/>
      <c r="JU101" s="0"/>
      <c r="JV101" s="0"/>
      <c r="JW101" s="0"/>
      <c r="JX101" s="0"/>
      <c r="JY101" s="0"/>
      <c r="JZ101" s="0"/>
      <c r="KA101" s="0"/>
      <c r="KB101" s="0"/>
      <c r="KC101" s="0"/>
      <c r="KD101" s="0"/>
      <c r="KE101" s="0"/>
      <c r="KF101" s="0"/>
      <c r="KG101" s="0"/>
      <c r="KH101" s="0"/>
      <c r="KI101" s="0"/>
      <c r="KJ101" s="0"/>
      <c r="KK101" s="0"/>
      <c r="KL101" s="0"/>
      <c r="KM101" s="0"/>
      <c r="KN101" s="0"/>
      <c r="KO101" s="0"/>
      <c r="KP101" s="0"/>
      <c r="KQ101" s="0"/>
      <c r="KR101" s="0"/>
      <c r="KS101" s="0"/>
      <c r="KT101" s="0"/>
      <c r="KU101" s="0"/>
      <c r="KV101" s="0"/>
      <c r="KW101" s="0"/>
      <c r="KX101" s="0"/>
      <c r="KY101" s="0"/>
      <c r="KZ101" s="0"/>
      <c r="LA101" s="0"/>
      <c r="LB101" s="0"/>
      <c r="LC101" s="0"/>
      <c r="LD101" s="0"/>
      <c r="LE101" s="0"/>
      <c r="LF101" s="0"/>
      <c r="LG101" s="0"/>
      <c r="LH101" s="0"/>
      <c r="LI101" s="0"/>
      <c r="LJ101" s="0"/>
      <c r="LK101" s="0"/>
      <c r="LL101" s="0"/>
      <c r="LM101" s="0"/>
      <c r="LN101" s="0"/>
      <c r="LO101" s="0"/>
      <c r="LP101" s="0"/>
      <c r="LQ101" s="0"/>
      <c r="LR101" s="0"/>
      <c r="LS101" s="0"/>
      <c r="LT101" s="0"/>
      <c r="LU101" s="0"/>
      <c r="LV101" s="0"/>
      <c r="LW101" s="0"/>
      <c r="LX101" s="0"/>
      <c r="LY101" s="0"/>
      <c r="LZ101" s="0"/>
      <c r="MA101" s="0"/>
      <c r="MB101" s="0"/>
      <c r="MC101" s="0"/>
      <c r="MD101" s="0"/>
      <c r="ME101" s="0"/>
      <c r="MF101" s="0"/>
      <c r="MG101" s="0"/>
      <c r="MH101" s="0"/>
      <c r="MI101" s="0"/>
      <c r="MJ101" s="0"/>
      <c r="MK101" s="0"/>
      <c r="ML101" s="0"/>
      <c r="MM101" s="0"/>
      <c r="MN101" s="0"/>
      <c r="MO101" s="0"/>
      <c r="MP101" s="0"/>
      <c r="MQ101" s="0"/>
      <c r="MR101" s="0"/>
      <c r="MS101" s="0"/>
      <c r="MT101" s="0"/>
      <c r="MU101" s="0"/>
      <c r="MV101" s="0"/>
      <c r="MW101" s="0"/>
      <c r="MX101" s="0"/>
      <c r="MY101" s="0"/>
      <c r="MZ101" s="0"/>
      <c r="NA101" s="0"/>
      <c r="NB101" s="0"/>
      <c r="NC101" s="0"/>
      <c r="ND101" s="0"/>
      <c r="NE101" s="0"/>
      <c r="NF101" s="0"/>
      <c r="NG101" s="0"/>
      <c r="NH101" s="0"/>
      <c r="NI101" s="0"/>
      <c r="NJ101" s="0"/>
      <c r="NK101" s="0"/>
      <c r="NL101" s="0"/>
      <c r="NM101" s="0"/>
      <c r="NN101" s="0"/>
      <c r="NO101" s="0"/>
      <c r="NP101" s="0"/>
      <c r="NQ101" s="0"/>
      <c r="NR101" s="0"/>
      <c r="NS101" s="0"/>
      <c r="NT101" s="0"/>
      <c r="NU101" s="0"/>
      <c r="NV101" s="0"/>
      <c r="NW101" s="0"/>
      <c r="NX101" s="0"/>
      <c r="NY101" s="0"/>
      <c r="NZ101" s="0"/>
      <c r="OA101" s="0"/>
      <c r="OB101" s="0"/>
      <c r="OC101" s="0"/>
      <c r="OD101" s="0"/>
      <c r="OE101" s="0"/>
      <c r="OF101" s="0"/>
      <c r="OG101" s="0"/>
      <c r="OH101" s="0"/>
      <c r="OI101" s="0"/>
      <c r="OJ101" s="0"/>
      <c r="OK101" s="0"/>
      <c r="OL101" s="0"/>
      <c r="OM101" s="0"/>
      <c r="ON101" s="0"/>
      <c r="OO101" s="0"/>
      <c r="OP101" s="0"/>
      <c r="OQ101" s="0"/>
      <c r="OR101" s="0"/>
      <c r="OS101" s="0"/>
      <c r="OT101" s="0"/>
      <c r="OU101" s="0"/>
      <c r="OV101" s="0"/>
      <c r="OW101" s="0"/>
      <c r="OX101" s="0"/>
      <c r="OY101" s="0"/>
      <c r="OZ101" s="0"/>
      <c r="PA101" s="0"/>
      <c r="PB101" s="0"/>
      <c r="PC101" s="0"/>
      <c r="PD101" s="0"/>
      <c r="PE101" s="0"/>
      <c r="PF101" s="0"/>
      <c r="PG101" s="0"/>
      <c r="PH101" s="0"/>
      <c r="PI101" s="0"/>
      <c r="PJ101" s="0"/>
      <c r="PK101" s="0"/>
      <c r="PL101" s="0"/>
      <c r="PM101" s="0"/>
      <c r="PN101" s="0"/>
      <c r="PO101" s="0"/>
      <c r="PP101" s="0"/>
      <c r="PQ101" s="0"/>
      <c r="PR101" s="0"/>
      <c r="PS101" s="0"/>
      <c r="PT101" s="0"/>
      <c r="PU101" s="0"/>
      <c r="PV101" s="0"/>
      <c r="PW101" s="0"/>
      <c r="PX101" s="0"/>
      <c r="PY101" s="0"/>
      <c r="PZ101" s="0"/>
      <c r="QA101" s="0"/>
      <c r="QB101" s="0"/>
      <c r="QC101" s="0"/>
      <c r="QD101" s="0"/>
      <c r="QE101" s="0"/>
      <c r="QF101" s="0"/>
      <c r="QG101" s="0"/>
      <c r="QH101" s="0"/>
      <c r="QI101" s="0"/>
      <c r="QJ101" s="0"/>
      <c r="QK101" s="0"/>
      <c r="QL101" s="0"/>
      <c r="QM101" s="0"/>
      <c r="QN101" s="0"/>
      <c r="QO101" s="0"/>
      <c r="QP101" s="0"/>
      <c r="QQ101" s="0"/>
      <c r="QR101" s="0"/>
      <c r="QS101" s="0"/>
      <c r="QT101" s="0"/>
      <c r="QU101" s="0"/>
      <c r="QV101" s="0"/>
      <c r="QW101" s="0"/>
      <c r="QX101" s="0"/>
      <c r="QY101" s="0"/>
      <c r="QZ101" s="0"/>
      <c r="RA101" s="0"/>
      <c r="RB101" s="0"/>
      <c r="RC101" s="0"/>
      <c r="RD101" s="0"/>
      <c r="RE101" s="0"/>
      <c r="RF101" s="0"/>
      <c r="RG101" s="0"/>
      <c r="RH101" s="0"/>
      <c r="RI101" s="0"/>
      <c r="RJ101" s="0"/>
      <c r="RK101" s="0"/>
      <c r="RL101" s="0"/>
      <c r="RM101" s="0"/>
      <c r="RN101" s="0"/>
      <c r="RO101" s="0"/>
      <c r="RP101" s="0"/>
      <c r="RQ101" s="0"/>
      <c r="RR101" s="0"/>
      <c r="RS101" s="0"/>
      <c r="RT101" s="0"/>
      <c r="RU101" s="0"/>
      <c r="RV101" s="0"/>
      <c r="RW101" s="0"/>
      <c r="RX101" s="0"/>
      <c r="RY101" s="0"/>
      <c r="RZ101" s="0"/>
      <c r="SA101" s="0"/>
      <c r="SB101" s="0"/>
      <c r="SC101" s="0"/>
      <c r="SD101" s="0"/>
      <c r="SE101" s="0"/>
      <c r="SF101" s="0"/>
      <c r="SG101" s="0"/>
      <c r="SH101" s="0"/>
      <c r="SI101" s="0"/>
      <c r="SJ101" s="0"/>
      <c r="SK101" s="0"/>
      <c r="SL101" s="0"/>
      <c r="SM101" s="0"/>
      <c r="SN101" s="0"/>
      <c r="SO101" s="0"/>
      <c r="SP101" s="0"/>
      <c r="SQ101" s="0"/>
      <c r="SR101" s="0"/>
      <c r="SS101" s="0"/>
      <c r="ST101" s="0"/>
      <c r="SU101" s="0"/>
      <c r="SV101" s="0"/>
      <c r="SW101" s="0"/>
      <c r="SX101" s="0"/>
      <c r="SY101" s="0"/>
      <c r="SZ101" s="0"/>
      <c r="TA101" s="0"/>
      <c r="TB101" s="0"/>
      <c r="TC101" s="0"/>
      <c r="TD101" s="0"/>
      <c r="TE101" s="0"/>
      <c r="TF101" s="0"/>
      <c r="TG101" s="0"/>
      <c r="TH101" s="0"/>
      <c r="TI101" s="0"/>
      <c r="TJ101" s="0"/>
      <c r="TK101" s="0"/>
      <c r="TL101" s="0"/>
      <c r="TM101" s="0"/>
      <c r="TN101" s="0"/>
      <c r="TO101" s="0"/>
      <c r="TP101" s="0"/>
      <c r="TQ101" s="0"/>
      <c r="TR101" s="0"/>
      <c r="TS101" s="0"/>
      <c r="TT101" s="0"/>
      <c r="TU101" s="0"/>
      <c r="TV101" s="0"/>
      <c r="TW101" s="0"/>
      <c r="TX101" s="0"/>
      <c r="TY101" s="0"/>
      <c r="TZ101" s="0"/>
      <c r="UA101" s="0"/>
      <c r="UB101" s="0"/>
      <c r="UC101" s="0"/>
      <c r="UD101" s="0"/>
      <c r="UE101" s="0"/>
      <c r="UF101" s="0"/>
      <c r="UG101" s="0"/>
      <c r="UH101" s="0"/>
      <c r="UI101" s="0"/>
      <c r="UJ101" s="0"/>
      <c r="UK101" s="0"/>
      <c r="UL101" s="0"/>
      <c r="UM101" s="0"/>
      <c r="UN101" s="0"/>
      <c r="UO101" s="0"/>
      <c r="UP101" s="0"/>
      <c r="UQ101" s="0"/>
      <c r="UR101" s="0"/>
      <c r="US101" s="0"/>
      <c r="UT101" s="0"/>
      <c r="UU101" s="0"/>
      <c r="UV101" s="0"/>
      <c r="UW101" s="0"/>
      <c r="UX101" s="0"/>
      <c r="UY101" s="0"/>
      <c r="UZ101" s="0"/>
      <c r="VA101" s="0"/>
      <c r="VB101" s="0"/>
      <c r="VC101" s="0"/>
      <c r="VD101" s="0"/>
      <c r="VE101" s="0"/>
      <c r="VF101" s="0"/>
      <c r="VG101" s="0"/>
      <c r="VH101" s="0"/>
      <c r="VI101" s="0"/>
      <c r="VJ101" s="0"/>
      <c r="VK101" s="0"/>
      <c r="VL101" s="0"/>
      <c r="VM101" s="0"/>
      <c r="VN101" s="0"/>
      <c r="VO101" s="0"/>
      <c r="VP101" s="0"/>
      <c r="VQ101" s="0"/>
      <c r="VR101" s="0"/>
      <c r="VS101" s="0"/>
      <c r="VT101" s="0"/>
      <c r="VU101" s="0"/>
      <c r="VV101" s="0"/>
      <c r="VW101" s="0"/>
      <c r="VX101" s="0"/>
      <c r="VY101" s="0"/>
      <c r="VZ101" s="0"/>
      <c r="WA101" s="0"/>
      <c r="WB101" s="0"/>
      <c r="WC101" s="0"/>
      <c r="WD101" s="0"/>
      <c r="WE101" s="0"/>
      <c r="WF101" s="0"/>
      <c r="WG101" s="0"/>
      <c r="WH101" s="0"/>
      <c r="WI101" s="0"/>
      <c r="WJ101" s="0"/>
      <c r="WK101" s="0"/>
      <c r="WL101" s="0"/>
      <c r="WM101" s="0"/>
      <c r="WN101" s="0"/>
      <c r="WO101" s="0"/>
      <c r="WP101" s="0"/>
      <c r="WQ101" s="0"/>
      <c r="WR101" s="0"/>
      <c r="WS101" s="0"/>
      <c r="WT101" s="0"/>
      <c r="WU101" s="0"/>
      <c r="WV101" s="0"/>
      <c r="WW101" s="0"/>
      <c r="WX101" s="0"/>
      <c r="WY101" s="0"/>
      <c r="WZ101" s="0"/>
      <c r="XA101" s="0"/>
      <c r="XB101" s="0"/>
      <c r="XC101" s="0"/>
      <c r="XD101" s="0"/>
      <c r="XE101" s="0"/>
      <c r="XF101" s="0"/>
      <c r="XG101" s="0"/>
      <c r="XH101" s="0"/>
      <c r="XI101" s="0"/>
      <c r="XJ101" s="0"/>
      <c r="XK101" s="0"/>
      <c r="XL101" s="0"/>
      <c r="XM101" s="0"/>
      <c r="XN101" s="0"/>
      <c r="XO101" s="0"/>
      <c r="XP101" s="0"/>
      <c r="XQ101" s="0"/>
      <c r="XR101" s="0"/>
      <c r="XS101" s="0"/>
      <c r="XT101" s="0"/>
      <c r="XU101" s="0"/>
      <c r="XV101" s="0"/>
      <c r="XW101" s="0"/>
      <c r="XX101" s="0"/>
      <c r="XY101" s="0"/>
      <c r="XZ101" s="0"/>
      <c r="YA101" s="0"/>
      <c r="YB101" s="0"/>
      <c r="YC101" s="0"/>
      <c r="YD101" s="0"/>
      <c r="YE101" s="0"/>
      <c r="YF101" s="0"/>
      <c r="YG101" s="0"/>
      <c r="YH101" s="0"/>
      <c r="YI101" s="0"/>
      <c r="YJ101" s="0"/>
      <c r="YK101" s="0"/>
      <c r="YL101" s="0"/>
      <c r="YM101" s="0"/>
      <c r="YN101" s="0"/>
      <c r="YO101" s="0"/>
      <c r="YP101" s="0"/>
      <c r="YQ101" s="0"/>
      <c r="YR101" s="0"/>
      <c r="YS101" s="0"/>
      <c r="YT101" s="0"/>
      <c r="YU101" s="0"/>
      <c r="YV101" s="0"/>
      <c r="YW101" s="0"/>
      <c r="YX101" s="0"/>
      <c r="YY101" s="0"/>
      <c r="YZ101" s="0"/>
      <c r="ZA101" s="0"/>
      <c r="ZB101" s="0"/>
      <c r="ZC101" s="0"/>
      <c r="ZD101" s="0"/>
      <c r="ZE101" s="0"/>
      <c r="ZF101" s="0"/>
      <c r="ZG101" s="0"/>
      <c r="ZH101" s="0"/>
      <c r="ZI101" s="0"/>
      <c r="ZJ101" s="0"/>
      <c r="ZK101" s="0"/>
      <c r="ZL101" s="0"/>
      <c r="ZM101" s="0"/>
      <c r="ZN101" s="0"/>
      <c r="ZO101" s="0"/>
      <c r="ZP101" s="0"/>
      <c r="ZQ101" s="0"/>
      <c r="ZR101" s="0"/>
      <c r="ZS101" s="0"/>
      <c r="ZT101" s="0"/>
      <c r="ZU101" s="0"/>
      <c r="ZV101" s="0"/>
      <c r="ZW101" s="0"/>
      <c r="ZX101" s="0"/>
      <c r="ZY101" s="0"/>
      <c r="ZZ101" s="0"/>
      <c r="AAA101" s="0"/>
      <c r="AAB101" s="0"/>
      <c r="AAC101" s="0"/>
      <c r="AAD101" s="0"/>
      <c r="AAE101" s="0"/>
      <c r="AAF101" s="0"/>
      <c r="AAG101" s="0"/>
      <c r="AAH101" s="0"/>
      <c r="AAI101" s="0"/>
      <c r="AAJ101" s="0"/>
      <c r="AAK101" s="0"/>
      <c r="AAL101" s="0"/>
      <c r="AAM101" s="0"/>
      <c r="AAN101" s="0"/>
      <c r="AAO101" s="0"/>
      <c r="AAP101" s="0"/>
      <c r="AAQ101" s="0"/>
      <c r="AAR101" s="0"/>
      <c r="AAS101" s="0"/>
      <c r="AAT101" s="0"/>
      <c r="AAU101" s="0"/>
      <c r="AAV101" s="0"/>
      <c r="AAW101" s="0"/>
      <c r="AAX101" s="0"/>
      <c r="AAY101" s="0"/>
      <c r="AAZ101" s="0"/>
      <c r="ABA101" s="0"/>
      <c r="ABB101" s="0"/>
      <c r="ABC101" s="0"/>
      <c r="ABD101" s="0"/>
      <c r="ABE101" s="0"/>
      <c r="ABF101" s="0"/>
      <c r="ABG101" s="0"/>
      <c r="ABH101" s="0"/>
      <c r="ABI101" s="0"/>
      <c r="ABJ101" s="0"/>
      <c r="ABK101" s="0"/>
      <c r="ABL101" s="0"/>
      <c r="ABM101" s="0"/>
      <c r="ABN101" s="0"/>
      <c r="ABO101" s="0"/>
      <c r="ABP101" s="0"/>
      <c r="ABQ101" s="0"/>
      <c r="ABR101" s="0"/>
      <c r="ABS101" s="0"/>
      <c r="ABT101" s="0"/>
      <c r="ABU101" s="0"/>
      <c r="ABV101" s="0"/>
      <c r="ABW101" s="0"/>
      <c r="ABX101" s="0"/>
      <c r="ABY101" s="0"/>
      <c r="ABZ101" s="0"/>
      <c r="ACA101" s="0"/>
      <c r="ACB101" s="0"/>
      <c r="ACC101" s="0"/>
      <c r="ACD101" s="0"/>
      <c r="ACE101" s="0"/>
      <c r="ACF101" s="0"/>
      <c r="ACG101" s="0"/>
      <c r="ACH101" s="0"/>
      <c r="ACI101" s="0"/>
      <c r="ACJ101" s="0"/>
      <c r="ACK101" s="0"/>
      <c r="ACL101" s="0"/>
      <c r="ACM101" s="0"/>
      <c r="ACN101" s="0"/>
      <c r="ACO101" s="0"/>
      <c r="ACP101" s="0"/>
      <c r="ACQ101" s="0"/>
      <c r="ACR101" s="0"/>
      <c r="ACS101" s="0"/>
      <c r="ACT101" s="0"/>
      <c r="ACU101" s="0"/>
      <c r="ACV101" s="0"/>
      <c r="ACW101" s="0"/>
      <c r="ACX101" s="0"/>
      <c r="ACY101" s="0"/>
      <c r="ACZ101" s="0"/>
      <c r="ADA101" s="0"/>
      <c r="ADB101" s="0"/>
      <c r="ADC101" s="0"/>
      <c r="ADD101" s="0"/>
      <c r="ADE101" s="0"/>
      <c r="ADF101" s="0"/>
      <c r="ADG101" s="0"/>
      <c r="ADH101" s="0"/>
      <c r="ADI101" s="0"/>
      <c r="ADJ101" s="0"/>
      <c r="ADK101" s="0"/>
      <c r="ADL101" s="0"/>
      <c r="ADM101" s="0"/>
      <c r="ADN101" s="0"/>
      <c r="ADO101" s="0"/>
      <c r="ADP101" s="0"/>
      <c r="ADQ101" s="0"/>
      <c r="ADR101" s="0"/>
      <c r="ADS101" s="0"/>
      <c r="ADT101" s="0"/>
      <c r="ADU101" s="0"/>
      <c r="ADV101" s="0"/>
      <c r="ADW101" s="0"/>
      <c r="ADX101" s="0"/>
      <c r="ADY101" s="0"/>
      <c r="ADZ101" s="0"/>
      <c r="AEA101" s="0"/>
      <c r="AEB101" s="0"/>
      <c r="AEC101" s="0"/>
      <c r="AED101" s="0"/>
      <c r="AEE101" s="0"/>
      <c r="AEF101" s="0"/>
      <c r="AEG101" s="0"/>
      <c r="AEH101" s="0"/>
      <c r="AEI101" s="0"/>
      <c r="AEJ101" s="0"/>
      <c r="AEK101" s="0"/>
      <c r="AEL101" s="0"/>
      <c r="AEM101" s="0"/>
      <c r="AEN101" s="0"/>
      <c r="AEO101" s="0"/>
      <c r="AEP101" s="0"/>
      <c r="AEQ101" s="0"/>
      <c r="AER101" s="0"/>
      <c r="AES101" s="0"/>
      <c r="AET101" s="0"/>
      <c r="AEU101" s="0"/>
      <c r="AEV101" s="0"/>
      <c r="AEW101" s="0"/>
      <c r="AEX101" s="0"/>
      <c r="AEY101" s="0"/>
      <c r="AEZ101" s="0"/>
      <c r="AFA101" s="0"/>
      <c r="AFB101" s="0"/>
      <c r="AFC101" s="0"/>
      <c r="AFD101" s="0"/>
      <c r="AFE101" s="0"/>
      <c r="AFF101" s="0"/>
      <c r="AFG101" s="0"/>
      <c r="AFH101" s="0"/>
      <c r="AFI101" s="0"/>
      <c r="AFJ101" s="0"/>
      <c r="AFK101" s="0"/>
      <c r="AFL101" s="0"/>
      <c r="AFM101" s="0"/>
      <c r="AFN101" s="0"/>
      <c r="AFO101" s="0"/>
      <c r="AFP101" s="0"/>
      <c r="AFQ101" s="0"/>
      <c r="AFR101" s="0"/>
      <c r="AFS101" s="0"/>
      <c r="AFT101" s="0"/>
      <c r="AFU101" s="0"/>
      <c r="AFV101" s="0"/>
      <c r="AFW101" s="0"/>
      <c r="AFX101" s="0"/>
      <c r="AFY101" s="0"/>
      <c r="AFZ101" s="0"/>
      <c r="AGA101" s="0"/>
      <c r="AGB101" s="0"/>
      <c r="AGC101" s="0"/>
      <c r="AGD101" s="0"/>
      <c r="AGE101" s="0"/>
      <c r="AGF101" s="0"/>
      <c r="AGG101" s="0"/>
      <c r="AGH101" s="0"/>
      <c r="AGI101" s="0"/>
      <c r="AGJ101" s="0"/>
      <c r="AGK101" s="0"/>
      <c r="AGL101" s="0"/>
      <c r="AGM101" s="0"/>
      <c r="AGN101" s="0"/>
      <c r="AGO101" s="0"/>
      <c r="AGP101" s="0"/>
      <c r="AGQ101" s="0"/>
      <c r="AGR101" s="0"/>
      <c r="AGS101" s="0"/>
      <c r="AGT101" s="0"/>
      <c r="AGU101" s="0"/>
      <c r="AGV101" s="0"/>
      <c r="AGW101" s="0"/>
      <c r="AGX101" s="0"/>
      <c r="AGY101" s="0"/>
      <c r="AGZ101" s="0"/>
      <c r="AHA101" s="0"/>
      <c r="AHB101" s="0"/>
      <c r="AHC101" s="0"/>
      <c r="AHD101" s="0"/>
      <c r="AHE101" s="0"/>
      <c r="AHF101" s="0"/>
      <c r="AHG101" s="0"/>
      <c r="AHH101" s="0"/>
      <c r="AHI101" s="0"/>
      <c r="AHJ101" s="0"/>
      <c r="AHK101" s="0"/>
      <c r="AHL101" s="0"/>
      <c r="AHM101" s="0"/>
      <c r="AHN101" s="0"/>
      <c r="AHO101" s="0"/>
      <c r="AHP101" s="0"/>
      <c r="AHQ101" s="0"/>
      <c r="AHR101" s="0"/>
      <c r="AHS101" s="0"/>
      <c r="AHT101" s="0"/>
      <c r="AHU101" s="0"/>
      <c r="AHV101" s="0"/>
      <c r="AHW101" s="0"/>
      <c r="AHX101" s="0"/>
      <c r="AHY101" s="0"/>
      <c r="AHZ101" s="0"/>
      <c r="AIA101" s="0"/>
      <c r="AIB101" s="0"/>
      <c r="AIC101" s="0"/>
      <c r="AID101" s="0"/>
      <c r="AIE101" s="0"/>
      <c r="AIF101" s="0"/>
      <c r="AIG101" s="0"/>
      <c r="AIH101" s="0"/>
      <c r="AII101" s="0"/>
      <c r="AIJ101" s="0"/>
      <c r="AIK101" s="0"/>
      <c r="AIL101" s="0"/>
      <c r="AIM101" s="0"/>
      <c r="AIN101" s="0"/>
      <c r="AIO101" s="0"/>
      <c r="AIP101" s="0"/>
      <c r="AIQ101" s="0"/>
      <c r="AIR101" s="0"/>
      <c r="AIS101" s="0"/>
      <c r="AIT101" s="0"/>
      <c r="AIU101" s="0"/>
      <c r="AIV101" s="0"/>
      <c r="AIW101" s="0"/>
      <c r="AIX101" s="0"/>
      <c r="AIY101" s="0"/>
      <c r="AIZ101" s="0"/>
      <c r="AJA101" s="0"/>
      <c r="AJB101" s="0"/>
      <c r="AJC101" s="0"/>
      <c r="AJD101" s="0"/>
      <c r="AJE101" s="0"/>
      <c r="AJF101" s="0"/>
      <c r="AJG101" s="0"/>
      <c r="AJH101" s="0"/>
      <c r="AJI101" s="0"/>
      <c r="AJJ101" s="0"/>
      <c r="AJK101" s="0"/>
      <c r="AJL101" s="0"/>
      <c r="AJM101" s="0"/>
      <c r="AJN101" s="0"/>
      <c r="AJO101" s="0"/>
      <c r="AJP101" s="0"/>
      <c r="AJQ101" s="0"/>
      <c r="AJR101" s="0"/>
      <c r="AJS101" s="0"/>
      <c r="AJT101" s="0"/>
      <c r="AJU101" s="0"/>
      <c r="AJV101" s="0"/>
      <c r="AJW101" s="0"/>
      <c r="AJX101" s="0"/>
      <c r="AJY101" s="0"/>
      <c r="AJZ101" s="0"/>
      <c r="AKA101" s="0"/>
      <c r="AKB101" s="0"/>
      <c r="AKC101" s="0"/>
      <c r="AKD101" s="0"/>
      <c r="AKE101" s="0"/>
      <c r="AKF101" s="0"/>
      <c r="AKG101" s="0"/>
      <c r="AKH101" s="0"/>
      <c r="AKI101" s="0"/>
      <c r="AKJ101" s="0"/>
      <c r="AKK101" s="0"/>
      <c r="AKL101" s="0"/>
      <c r="AKM101" s="0"/>
      <c r="AKN101" s="0"/>
      <c r="AKO101" s="0"/>
      <c r="AKP101" s="0"/>
      <c r="AKQ101" s="0"/>
      <c r="AKR101" s="0"/>
      <c r="AKS101" s="0"/>
      <c r="AKT101" s="0"/>
      <c r="AKU101" s="0"/>
      <c r="AKV101" s="0"/>
      <c r="AKW101" s="0"/>
      <c r="AKX101" s="0"/>
      <c r="AKY101" s="0"/>
      <c r="AKZ101" s="0"/>
      <c r="ALA101" s="0"/>
      <c r="ALB101" s="0"/>
      <c r="ALC101" s="0"/>
      <c r="ALD101" s="0"/>
      <c r="ALE101" s="0"/>
      <c r="ALF101" s="0"/>
      <c r="ALG101" s="0"/>
      <c r="ALH101" s="0"/>
      <c r="ALI101" s="0"/>
      <c r="ALJ101" s="0"/>
      <c r="ALK101" s="0"/>
      <c r="ALL101" s="0"/>
      <c r="ALM101" s="0"/>
      <c r="ALN101" s="0"/>
      <c r="ALO101" s="0"/>
      <c r="ALP101" s="0"/>
      <c r="ALQ101" s="0"/>
      <c r="ALR101" s="0"/>
      <c r="ALS101" s="0"/>
      <c r="ALT101" s="0"/>
      <c r="ALU101" s="0"/>
      <c r="ALV101" s="0"/>
      <c r="ALW101" s="0"/>
      <c r="ALX101" s="0"/>
      <c r="ALY101" s="0"/>
      <c r="ALZ101" s="0"/>
      <c r="AMA101" s="0"/>
      <c r="AMB101" s="0"/>
      <c r="AMC101" s="0"/>
      <c r="AMD101" s="0"/>
      <c r="AME101" s="0"/>
      <c r="AMF101" s="0"/>
      <c r="AMG101" s="0"/>
      <c r="AMH101" s="0"/>
      <c r="AMI101" s="0"/>
      <c r="AMJ101" s="0"/>
    </row>
    <row r="102" s="52" customFormat="true" ht="12.75" hidden="false" customHeight="false" outlineLevel="0" collapsed="false">
      <c r="A102" s="39"/>
      <c r="B102" s="39"/>
      <c r="C102" s="73" t="s">
        <v>159</v>
      </c>
      <c r="D102" s="44" t="s">
        <v>160</v>
      </c>
      <c r="E102" s="50" t="n">
        <v>0.17</v>
      </c>
      <c r="F102" s="37" t="n">
        <f aca="false">E102*0.8989</f>
        <v>0.152813</v>
      </c>
      <c r="G102" s="80"/>
      <c r="H102" s="51" t="n">
        <v>0.27</v>
      </c>
      <c r="I102" s="33"/>
    </row>
    <row r="103" s="30" customFormat="true" ht="25.5" hidden="false" customHeight="false" outlineLevel="0" collapsed="false">
      <c r="A103" s="39"/>
      <c r="B103" s="39"/>
      <c r="C103" s="34" t="s">
        <v>161</v>
      </c>
      <c r="D103" s="44" t="s">
        <v>160</v>
      </c>
      <c r="E103" s="36" t="n">
        <v>0.12</v>
      </c>
      <c r="F103" s="37" t="n">
        <f aca="false">E103*0.8989</f>
        <v>0.107868</v>
      </c>
      <c r="G103" s="80"/>
      <c r="H103" s="35" t="n">
        <v>0.12</v>
      </c>
      <c r="I103" s="33"/>
    </row>
    <row r="104" s="52" customFormat="true" ht="25.5" hidden="false" customHeight="false" outlineLevel="0" collapsed="false">
      <c r="A104" s="39"/>
      <c r="B104" s="39"/>
      <c r="C104" s="49" t="s">
        <v>162</v>
      </c>
      <c r="D104" s="44" t="s">
        <v>163</v>
      </c>
      <c r="E104" s="50" t="n">
        <v>0.21</v>
      </c>
      <c r="F104" s="37" t="n">
        <f aca="false">E104*0.8989</f>
        <v>0.188769</v>
      </c>
      <c r="G104" s="80"/>
      <c r="H104" s="51" t="n">
        <v>0.28</v>
      </c>
      <c r="I104" s="33"/>
    </row>
    <row r="105" s="30" customFormat="true" ht="38.25" hidden="false" customHeight="false" outlineLevel="0" collapsed="false">
      <c r="A105" s="39"/>
      <c r="B105" s="39"/>
      <c r="C105" s="34" t="s">
        <v>164</v>
      </c>
      <c r="D105" s="35" t="s">
        <v>63</v>
      </c>
      <c r="E105" s="36" t="n">
        <v>0.32</v>
      </c>
      <c r="F105" s="37" t="n">
        <f aca="false">E105*0.8989</f>
        <v>0.287648</v>
      </c>
      <c r="G105" s="80"/>
      <c r="H105" s="35" t="n">
        <v>0.63</v>
      </c>
      <c r="I105" s="33"/>
    </row>
    <row r="106" customFormat="false" ht="12.75" hidden="false" customHeight="false" outlineLevel="0" collapsed="false">
      <c r="A106" s="39"/>
      <c r="B106" s="39"/>
      <c r="C106" s="34" t="s">
        <v>165</v>
      </c>
      <c r="D106" s="35" t="s">
        <v>63</v>
      </c>
      <c r="E106" s="36" t="n">
        <v>0.03</v>
      </c>
      <c r="F106" s="37" t="n">
        <f aca="false">E106*0.8989</f>
        <v>0.026967</v>
      </c>
      <c r="G106" s="80"/>
      <c r="H106" s="35" t="n">
        <v>0.06</v>
      </c>
      <c r="I106" s="33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  <c r="IW106" s="0"/>
      <c r="IX106" s="0"/>
      <c r="IY106" s="0"/>
      <c r="IZ106" s="0"/>
      <c r="JA106" s="0"/>
      <c r="JB106" s="0"/>
      <c r="JC106" s="0"/>
      <c r="JD106" s="0"/>
      <c r="JE106" s="0"/>
      <c r="JF106" s="0"/>
      <c r="JG106" s="0"/>
      <c r="JH106" s="0"/>
      <c r="JI106" s="0"/>
      <c r="JJ106" s="0"/>
      <c r="JK106" s="0"/>
      <c r="JL106" s="0"/>
      <c r="JM106" s="0"/>
      <c r="JN106" s="0"/>
      <c r="JO106" s="0"/>
      <c r="JP106" s="0"/>
      <c r="JQ106" s="0"/>
      <c r="JR106" s="0"/>
      <c r="JS106" s="0"/>
      <c r="JT106" s="0"/>
      <c r="JU106" s="0"/>
      <c r="JV106" s="0"/>
      <c r="JW106" s="0"/>
      <c r="JX106" s="0"/>
      <c r="JY106" s="0"/>
      <c r="JZ106" s="0"/>
      <c r="KA106" s="0"/>
      <c r="KB106" s="0"/>
      <c r="KC106" s="0"/>
      <c r="KD106" s="0"/>
      <c r="KE106" s="0"/>
      <c r="KF106" s="0"/>
      <c r="KG106" s="0"/>
      <c r="KH106" s="0"/>
      <c r="KI106" s="0"/>
      <c r="KJ106" s="0"/>
      <c r="KK106" s="0"/>
      <c r="KL106" s="0"/>
      <c r="KM106" s="0"/>
      <c r="KN106" s="0"/>
      <c r="KO106" s="0"/>
      <c r="KP106" s="0"/>
      <c r="KQ106" s="0"/>
      <c r="KR106" s="0"/>
      <c r="KS106" s="0"/>
      <c r="KT106" s="0"/>
      <c r="KU106" s="0"/>
      <c r="KV106" s="0"/>
      <c r="KW106" s="0"/>
      <c r="KX106" s="0"/>
      <c r="KY106" s="0"/>
      <c r="KZ106" s="0"/>
      <c r="LA106" s="0"/>
      <c r="LB106" s="0"/>
      <c r="LC106" s="0"/>
      <c r="LD106" s="0"/>
      <c r="LE106" s="0"/>
      <c r="LF106" s="0"/>
      <c r="LG106" s="0"/>
      <c r="LH106" s="0"/>
      <c r="LI106" s="0"/>
      <c r="LJ106" s="0"/>
      <c r="LK106" s="0"/>
      <c r="LL106" s="0"/>
      <c r="LM106" s="0"/>
      <c r="LN106" s="0"/>
      <c r="LO106" s="0"/>
      <c r="LP106" s="0"/>
      <c r="LQ106" s="0"/>
      <c r="LR106" s="0"/>
      <c r="LS106" s="0"/>
      <c r="LT106" s="0"/>
      <c r="LU106" s="0"/>
      <c r="LV106" s="0"/>
      <c r="LW106" s="0"/>
      <c r="LX106" s="0"/>
      <c r="LY106" s="0"/>
      <c r="LZ106" s="0"/>
      <c r="MA106" s="0"/>
      <c r="MB106" s="0"/>
      <c r="MC106" s="0"/>
      <c r="MD106" s="0"/>
      <c r="ME106" s="0"/>
      <c r="MF106" s="0"/>
      <c r="MG106" s="0"/>
      <c r="MH106" s="0"/>
      <c r="MI106" s="0"/>
      <c r="MJ106" s="0"/>
      <c r="MK106" s="0"/>
      <c r="ML106" s="0"/>
      <c r="MM106" s="0"/>
      <c r="MN106" s="0"/>
      <c r="MO106" s="0"/>
      <c r="MP106" s="0"/>
      <c r="MQ106" s="0"/>
      <c r="MR106" s="0"/>
      <c r="MS106" s="0"/>
      <c r="MT106" s="0"/>
      <c r="MU106" s="0"/>
      <c r="MV106" s="0"/>
      <c r="MW106" s="0"/>
      <c r="MX106" s="0"/>
      <c r="MY106" s="0"/>
      <c r="MZ106" s="0"/>
      <c r="NA106" s="0"/>
      <c r="NB106" s="0"/>
      <c r="NC106" s="0"/>
      <c r="ND106" s="0"/>
      <c r="NE106" s="0"/>
      <c r="NF106" s="0"/>
      <c r="NG106" s="0"/>
      <c r="NH106" s="0"/>
      <c r="NI106" s="0"/>
      <c r="NJ106" s="0"/>
      <c r="NK106" s="0"/>
      <c r="NL106" s="0"/>
      <c r="NM106" s="0"/>
      <c r="NN106" s="0"/>
      <c r="NO106" s="0"/>
      <c r="NP106" s="0"/>
      <c r="NQ106" s="0"/>
      <c r="NR106" s="0"/>
      <c r="NS106" s="0"/>
      <c r="NT106" s="0"/>
      <c r="NU106" s="0"/>
      <c r="NV106" s="0"/>
      <c r="NW106" s="0"/>
      <c r="NX106" s="0"/>
      <c r="NY106" s="0"/>
      <c r="NZ106" s="0"/>
      <c r="OA106" s="0"/>
      <c r="OB106" s="0"/>
      <c r="OC106" s="0"/>
      <c r="OD106" s="0"/>
      <c r="OE106" s="0"/>
      <c r="OF106" s="0"/>
      <c r="OG106" s="0"/>
      <c r="OH106" s="0"/>
      <c r="OI106" s="0"/>
      <c r="OJ106" s="0"/>
      <c r="OK106" s="0"/>
      <c r="OL106" s="0"/>
      <c r="OM106" s="0"/>
      <c r="ON106" s="0"/>
      <c r="OO106" s="0"/>
      <c r="OP106" s="0"/>
      <c r="OQ106" s="0"/>
      <c r="OR106" s="0"/>
      <c r="OS106" s="0"/>
      <c r="OT106" s="0"/>
      <c r="OU106" s="0"/>
      <c r="OV106" s="0"/>
      <c r="OW106" s="0"/>
      <c r="OX106" s="0"/>
      <c r="OY106" s="0"/>
      <c r="OZ106" s="0"/>
      <c r="PA106" s="0"/>
      <c r="PB106" s="0"/>
      <c r="PC106" s="0"/>
      <c r="PD106" s="0"/>
      <c r="PE106" s="0"/>
      <c r="PF106" s="0"/>
      <c r="PG106" s="0"/>
      <c r="PH106" s="0"/>
      <c r="PI106" s="0"/>
      <c r="PJ106" s="0"/>
      <c r="PK106" s="0"/>
      <c r="PL106" s="0"/>
      <c r="PM106" s="0"/>
      <c r="PN106" s="0"/>
      <c r="PO106" s="0"/>
      <c r="PP106" s="0"/>
      <c r="PQ106" s="0"/>
      <c r="PR106" s="0"/>
      <c r="PS106" s="0"/>
      <c r="PT106" s="0"/>
      <c r="PU106" s="0"/>
      <c r="PV106" s="0"/>
      <c r="PW106" s="0"/>
      <c r="PX106" s="0"/>
      <c r="PY106" s="0"/>
      <c r="PZ106" s="0"/>
      <c r="QA106" s="0"/>
      <c r="QB106" s="0"/>
      <c r="QC106" s="0"/>
      <c r="QD106" s="0"/>
      <c r="QE106" s="0"/>
      <c r="QF106" s="0"/>
      <c r="QG106" s="0"/>
      <c r="QH106" s="0"/>
      <c r="QI106" s="0"/>
      <c r="QJ106" s="0"/>
      <c r="QK106" s="0"/>
      <c r="QL106" s="0"/>
      <c r="QM106" s="0"/>
      <c r="QN106" s="0"/>
      <c r="QO106" s="0"/>
      <c r="QP106" s="0"/>
      <c r="QQ106" s="0"/>
      <c r="QR106" s="0"/>
      <c r="QS106" s="0"/>
      <c r="QT106" s="0"/>
      <c r="QU106" s="0"/>
      <c r="QV106" s="0"/>
      <c r="QW106" s="0"/>
      <c r="QX106" s="0"/>
      <c r="QY106" s="0"/>
      <c r="QZ106" s="0"/>
      <c r="RA106" s="0"/>
      <c r="RB106" s="0"/>
      <c r="RC106" s="0"/>
      <c r="RD106" s="0"/>
      <c r="RE106" s="0"/>
      <c r="RF106" s="0"/>
      <c r="RG106" s="0"/>
      <c r="RH106" s="0"/>
      <c r="RI106" s="0"/>
      <c r="RJ106" s="0"/>
      <c r="RK106" s="0"/>
      <c r="RL106" s="0"/>
      <c r="RM106" s="0"/>
      <c r="RN106" s="0"/>
      <c r="RO106" s="0"/>
      <c r="RP106" s="0"/>
      <c r="RQ106" s="0"/>
      <c r="RR106" s="0"/>
      <c r="RS106" s="0"/>
      <c r="RT106" s="0"/>
      <c r="RU106" s="0"/>
      <c r="RV106" s="0"/>
      <c r="RW106" s="0"/>
      <c r="RX106" s="0"/>
      <c r="RY106" s="0"/>
      <c r="RZ106" s="0"/>
      <c r="SA106" s="0"/>
      <c r="SB106" s="0"/>
      <c r="SC106" s="0"/>
      <c r="SD106" s="0"/>
      <c r="SE106" s="0"/>
      <c r="SF106" s="0"/>
      <c r="SG106" s="0"/>
      <c r="SH106" s="0"/>
      <c r="SI106" s="0"/>
      <c r="SJ106" s="0"/>
      <c r="SK106" s="0"/>
      <c r="SL106" s="0"/>
      <c r="SM106" s="0"/>
      <c r="SN106" s="0"/>
      <c r="SO106" s="0"/>
      <c r="SP106" s="0"/>
      <c r="SQ106" s="0"/>
      <c r="SR106" s="0"/>
      <c r="SS106" s="0"/>
      <c r="ST106" s="0"/>
      <c r="SU106" s="0"/>
      <c r="SV106" s="0"/>
      <c r="SW106" s="0"/>
      <c r="SX106" s="0"/>
      <c r="SY106" s="0"/>
      <c r="SZ106" s="0"/>
      <c r="TA106" s="0"/>
      <c r="TB106" s="0"/>
      <c r="TC106" s="0"/>
      <c r="TD106" s="0"/>
      <c r="TE106" s="0"/>
      <c r="TF106" s="0"/>
      <c r="TG106" s="0"/>
      <c r="TH106" s="0"/>
      <c r="TI106" s="0"/>
      <c r="TJ106" s="0"/>
      <c r="TK106" s="0"/>
      <c r="TL106" s="0"/>
      <c r="TM106" s="0"/>
      <c r="TN106" s="0"/>
      <c r="TO106" s="0"/>
      <c r="TP106" s="0"/>
      <c r="TQ106" s="0"/>
      <c r="TR106" s="0"/>
      <c r="TS106" s="0"/>
      <c r="TT106" s="0"/>
      <c r="TU106" s="0"/>
      <c r="TV106" s="0"/>
      <c r="TW106" s="0"/>
      <c r="TX106" s="0"/>
      <c r="TY106" s="0"/>
      <c r="TZ106" s="0"/>
      <c r="UA106" s="0"/>
      <c r="UB106" s="0"/>
      <c r="UC106" s="0"/>
      <c r="UD106" s="0"/>
      <c r="UE106" s="0"/>
      <c r="UF106" s="0"/>
      <c r="UG106" s="0"/>
      <c r="UH106" s="0"/>
      <c r="UI106" s="0"/>
      <c r="UJ106" s="0"/>
      <c r="UK106" s="0"/>
      <c r="UL106" s="0"/>
      <c r="UM106" s="0"/>
      <c r="UN106" s="0"/>
      <c r="UO106" s="0"/>
      <c r="UP106" s="0"/>
      <c r="UQ106" s="0"/>
      <c r="UR106" s="0"/>
      <c r="US106" s="0"/>
      <c r="UT106" s="0"/>
      <c r="UU106" s="0"/>
      <c r="UV106" s="0"/>
      <c r="UW106" s="0"/>
      <c r="UX106" s="0"/>
      <c r="UY106" s="0"/>
      <c r="UZ106" s="0"/>
      <c r="VA106" s="0"/>
      <c r="VB106" s="0"/>
      <c r="VC106" s="0"/>
      <c r="VD106" s="0"/>
      <c r="VE106" s="0"/>
      <c r="VF106" s="0"/>
      <c r="VG106" s="0"/>
      <c r="VH106" s="0"/>
      <c r="VI106" s="0"/>
      <c r="VJ106" s="0"/>
      <c r="VK106" s="0"/>
      <c r="VL106" s="0"/>
      <c r="VM106" s="0"/>
      <c r="VN106" s="0"/>
      <c r="VO106" s="0"/>
      <c r="VP106" s="0"/>
      <c r="VQ106" s="0"/>
      <c r="VR106" s="0"/>
      <c r="VS106" s="0"/>
      <c r="VT106" s="0"/>
      <c r="VU106" s="0"/>
      <c r="VV106" s="0"/>
      <c r="VW106" s="0"/>
      <c r="VX106" s="0"/>
      <c r="VY106" s="0"/>
      <c r="VZ106" s="0"/>
      <c r="WA106" s="0"/>
      <c r="WB106" s="0"/>
      <c r="WC106" s="0"/>
      <c r="WD106" s="0"/>
      <c r="WE106" s="0"/>
      <c r="WF106" s="0"/>
      <c r="WG106" s="0"/>
      <c r="WH106" s="0"/>
      <c r="WI106" s="0"/>
      <c r="WJ106" s="0"/>
      <c r="WK106" s="0"/>
      <c r="WL106" s="0"/>
      <c r="WM106" s="0"/>
      <c r="WN106" s="0"/>
      <c r="WO106" s="0"/>
      <c r="WP106" s="0"/>
      <c r="WQ106" s="0"/>
      <c r="WR106" s="0"/>
      <c r="WS106" s="0"/>
      <c r="WT106" s="0"/>
      <c r="WU106" s="0"/>
      <c r="WV106" s="0"/>
      <c r="WW106" s="0"/>
      <c r="WX106" s="0"/>
      <c r="WY106" s="0"/>
      <c r="WZ106" s="0"/>
      <c r="XA106" s="0"/>
      <c r="XB106" s="0"/>
      <c r="XC106" s="0"/>
      <c r="XD106" s="0"/>
      <c r="XE106" s="0"/>
      <c r="XF106" s="0"/>
      <c r="XG106" s="0"/>
      <c r="XH106" s="0"/>
      <c r="XI106" s="0"/>
      <c r="XJ106" s="0"/>
      <c r="XK106" s="0"/>
      <c r="XL106" s="0"/>
      <c r="XM106" s="0"/>
      <c r="XN106" s="0"/>
      <c r="XO106" s="0"/>
      <c r="XP106" s="0"/>
      <c r="XQ106" s="0"/>
      <c r="XR106" s="0"/>
      <c r="XS106" s="0"/>
      <c r="XT106" s="0"/>
      <c r="XU106" s="0"/>
      <c r="XV106" s="0"/>
      <c r="XW106" s="0"/>
      <c r="XX106" s="0"/>
      <c r="XY106" s="0"/>
      <c r="XZ106" s="0"/>
      <c r="YA106" s="0"/>
      <c r="YB106" s="0"/>
      <c r="YC106" s="0"/>
      <c r="YD106" s="0"/>
      <c r="YE106" s="0"/>
      <c r="YF106" s="0"/>
      <c r="YG106" s="0"/>
      <c r="YH106" s="0"/>
      <c r="YI106" s="0"/>
      <c r="YJ106" s="0"/>
      <c r="YK106" s="0"/>
      <c r="YL106" s="0"/>
      <c r="YM106" s="0"/>
      <c r="YN106" s="0"/>
      <c r="YO106" s="0"/>
      <c r="YP106" s="0"/>
      <c r="YQ106" s="0"/>
      <c r="YR106" s="0"/>
      <c r="YS106" s="0"/>
      <c r="YT106" s="0"/>
      <c r="YU106" s="0"/>
      <c r="YV106" s="0"/>
      <c r="YW106" s="0"/>
      <c r="YX106" s="0"/>
      <c r="YY106" s="0"/>
      <c r="YZ106" s="0"/>
      <c r="ZA106" s="0"/>
      <c r="ZB106" s="0"/>
      <c r="ZC106" s="0"/>
      <c r="ZD106" s="0"/>
      <c r="ZE106" s="0"/>
      <c r="ZF106" s="0"/>
      <c r="ZG106" s="0"/>
      <c r="ZH106" s="0"/>
      <c r="ZI106" s="0"/>
      <c r="ZJ106" s="0"/>
      <c r="ZK106" s="0"/>
      <c r="ZL106" s="0"/>
      <c r="ZM106" s="0"/>
      <c r="ZN106" s="0"/>
      <c r="ZO106" s="0"/>
      <c r="ZP106" s="0"/>
      <c r="ZQ106" s="0"/>
      <c r="ZR106" s="0"/>
      <c r="ZS106" s="0"/>
      <c r="ZT106" s="0"/>
      <c r="ZU106" s="0"/>
      <c r="ZV106" s="0"/>
      <c r="ZW106" s="0"/>
      <c r="ZX106" s="0"/>
      <c r="ZY106" s="0"/>
      <c r="ZZ106" s="0"/>
      <c r="AAA106" s="0"/>
      <c r="AAB106" s="0"/>
      <c r="AAC106" s="0"/>
      <c r="AAD106" s="0"/>
      <c r="AAE106" s="0"/>
      <c r="AAF106" s="0"/>
      <c r="AAG106" s="0"/>
      <c r="AAH106" s="0"/>
      <c r="AAI106" s="0"/>
      <c r="AAJ106" s="0"/>
      <c r="AAK106" s="0"/>
      <c r="AAL106" s="0"/>
      <c r="AAM106" s="0"/>
      <c r="AAN106" s="0"/>
      <c r="AAO106" s="0"/>
      <c r="AAP106" s="0"/>
      <c r="AAQ106" s="0"/>
      <c r="AAR106" s="0"/>
      <c r="AAS106" s="0"/>
      <c r="AAT106" s="0"/>
      <c r="AAU106" s="0"/>
      <c r="AAV106" s="0"/>
      <c r="AAW106" s="0"/>
      <c r="AAX106" s="0"/>
      <c r="AAY106" s="0"/>
      <c r="AAZ106" s="0"/>
      <c r="ABA106" s="0"/>
      <c r="ABB106" s="0"/>
      <c r="ABC106" s="0"/>
      <c r="ABD106" s="0"/>
      <c r="ABE106" s="0"/>
      <c r="ABF106" s="0"/>
      <c r="ABG106" s="0"/>
      <c r="ABH106" s="0"/>
      <c r="ABI106" s="0"/>
      <c r="ABJ106" s="0"/>
      <c r="ABK106" s="0"/>
      <c r="ABL106" s="0"/>
      <c r="ABM106" s="0"/>
      <c r="ABN106" s="0"/>
      <c r="ABO106" s="0"/>
      <c r="ABP106" s="0"/>
      <c r="ABQ106" s="0"/>
      <c r="ABR106" s="0"/>
      <c r="ABS106" s="0"/>
      <c r="ABT106" s="0"/>
      <c r="ABU106" s="0"/>
      <c r="ABV106" s="0"/>
      <c r="ABW106" s="0"/>
      <c r="ABX106" s="0"/>
      <c r="ABY106" s="0"/>
      <c r="ABZ106" s="0"/>
      <c r="ACA106" s="0"/>
      <c r="ACB106" s="0"/>
      <c r="ACC106" s="0"/>
      <c r="ACD106" s="0"/>
      <c r="ACE106" s="0"/>
      <c r="ACF106" s="0"/>
      <c r="ACG106" s="0"/>
      <c r="ACH106" s="0"/>
      <c r="ACI106" s="0"/>
      <c r="ACJ106" s="0"/>
      <c r="ACK106" s="0"/>
      <c r="ACL106" s="0"/>
      <c r="ACM106" s="0"/>
      <c r="ACN106" s="0"/>
      <c r="ACO106" s="0"/>
      <c r="ACP106" s="0"/>
      <c r="ACQ106" s="0"/>
      <c r="ACR106" s="0"/>
      <c r="ACS106" s="0"/>
      <c r="ACT106" s="0"/>
      <c r="ACU106" s="0"/>
      <c r="ACV106" s="0"/>
      <c r="ACW106" s="0"/>
      <c r="ACX106" s="0"/>
      <c r="ACY106" s="0"/>
      <c r="ACZ106" s="0"/>
      <c r="ADA106" s="0"/>
      <c r="ADB106" s="0"/>
      <c r="ADC106" s="0"/>
      <c r="ADD106" s="0"/>
      <c r="ADE106" s="0"/>
      <c r="ADF106" s="0"/>
      <c r="ADG106" s="0"/>
      <c r="ADH106" s="0"/>
      <c r="ADI106" s="0"/>
      <c r="ADJ106" s="0"/>
      <c r="ADK106" s="0"/>
      <c r="ADL106" s="0"/>
      <c r="ADM106" s="0"/>
      <c r="ADN106" s="0"/>
      <c r="ADO106" s="0"/>
      <c r="ADP106" s="0"/>
      <c r="ADQ106" s="0"/>
      <c r="ADR106" s="0"/>
      <c r="ADS106" s="0"/>
      <c r="ADT106" s="0"/>
      <c r="ADU106" s="0"/>
      <c r="ADV106" s="0"/>
      <c r="ADW106" s="0"/>
      <c r="ADX106" s="0"/>
      <c r="ADY106" s="0"/>
      <c r="ADZ106" s="0"/>
      <c r="AEA106" s="0"/>
      <c r="AEB106" s="0"/>
      <c r="AEC106" s="0"/>
      <c r="AED106" s="0"/>
      <c r="AEE106" s="0"/>
      <c r="AEF106" s="0"/>
      <c r="AEG106" s="0"/>
      <c r="AEH106" s="0"/>
      <c r="AEI106" s="0"/>
      <c r="AEJ106" s="0"/>
      <c r="AEK106" s="0"/>
      <c r="AEL106" s="0"/>
      <c r="AEM106" s="0"/>
      <c r="AEN106" s="0"/>
      <c r="AEO106" s="0"/>
      <c r="AEP106" s="0"/>
      <c r="AEQ106" s="0"/>
      <c r="AER106" s="0"/>
      <c r="AES106" s="0"/>
      <c r="AET106" s="0"/>
      <c r="AEU106" s="0"/>
      <c r="AEV106" s="0"/>
      <c r="AEW106" s="0"/>
      <c r="AEX106" s="0"/>
      <c r="AEY106" s="0"/>
      <c r="AEZ106" s="0"/>
      <c r="AFA106" s="0"/>
      <c r="AFB106" s="0"/>
      <c r="AFC106" s="0"/>
      <c r="AFD106" s="0"/>
      <c r="AFE106" s="0"/>
      <c r="AFF106" s="0"/>
      <c r="AFG106" s="0"/>
      <c r="AFH106" s="0"/>
      <c r="AFI106" s="0"/>
      <c r="AFJ106" s="0"/>
      <c r="AFK106" s="0"/>
      <c r="AFL106" s="0"/>
      <c r="AFM106" s="0"/>
      <c r="AFN106" s="0"/>
      <c r="AFO106" s="0"/>
      <c r="AFP106" s="0"/>
      <c r="AFQ106" s="0"/>
      <c r="AFR106" s="0"/>
      <c r="AFS106" s="0"/>
      <c r="AFT106" s="0"/>
      <c r="AFU106" s="0"/>
      <c r="AFV106" s="0"/>
      <c r="AFW106" s="0"/>
      <c r="AFX106" s="0"/>
      <c r="AFY106" s="0"/>
      <c r="AFZ106" s="0"/>
      <c r="AGA106" s="0"/>
      <c r="AGB106" s="0"/>
      <c r="AGC106" s="0"/>
      <c r="AGD106" s="0"/>
      <c r="AGE106" s="0"/>
      <c r="AGF106" s="0"/>
      <c r="AGG106" s="0"/>
      <c r="AGH106" s="0"/>
      <c r="AGI106" s="0"/>
      <c r="AGJ106" s="0"/>
      <c r="AGK106" s="0"/>
      <c r="AGL106" s="0"/>
      <c r="AGM106" s="0"/>
      <c r="AGN106" s="0"/>
      <c r="AGO106" s="0"/>
      <c r="AGP106" s="0"/>
      <c r="AGQ106" s="0"/>
      <c r="AGR106" s="0"/>
      <c r="AGS106" s="0"/>
      <c r="AGT106" s="0"/>
      <c r="AGU106" s="0"/>
      <c r="AGV106" s="0"/>
      <c r="AGW106" s="0"/>
      <c r="AGX106" s="0"/>
      <c r="AGY106" s="0"/>
      <c r="AGZ106" s="0"/>
      <c r="AHA106" s="0"/>
      <c r="AHB106" s="0"/>
      <c r="AHC106" s="0"/>
      <c r="AHD106" s="0"/>
      <c r="AHE106" s="0"/>
      <c r="AHF106" s="0"/>
      <c r="AHG106" s="0"/>
      <c r="AHH106" s="0"/>
      <c r="AHI106" s="0"/>
      <c r="AHJ106" s="0"/>
      <c r="AHK106" s="0"/>
      <c r="AHL106" s="0"/>
      <c r="AHM106" s="0"/>
      <c r="AHN106" s="0"/>
      <c r="AHO106" s="0"/>
      <c r="AHP106" s="0"/>
      <c r="AHQ106" s="0"/>
      <c r="AHR106" s="0"/>
      <c r="AHS106" s="0"/>
      <c r="AHT106" s="0"/>
      <c r="AHU106" s="0"/>
      <c r="AHV106" s="0"/>
      <c r="AHW106" s="0"/>
      <c r="AHX106" s="0"/>
      <c r="AHY106" s="0"/>
      <c r="AHZ106" s="0"/>
      <c r="AIA106" s="0"/>
      <c r="AIB106" s="0"/>
      <c r="AIC106" s="0"/>
      <c r="AID106" s="0"/>
      <c r="AIE106" s="0"/>
      <c r="AIF106" s="0"/>
      <c r="AIG106" s="0"/>
      <c r="AIH106" s="0"/>
      <c r="AII106" s="0"/>
      <c r="AIJ106" s="0"/>
      <c r="AIK106" s="0"/>
      <c r="AIL106" s="0"/>
      <c r="AIM106" s="0"/>
      <c r="AIN106" s="0"/>
      <c r="AIO106" s="0"/>
      <c r="AIP106" s="0"/>
      <c r="AIQ106" s="0"/>
      <c r="AIR106" s="0"/>
      <c r="AIS106" s="0"/>
      <c r="AIT106" s="0"/>
      <c r="AIU106" s="0"/>
      <c r="AIV106" s="0"/>
      <c r="AIW106" s="0"/>
      <c r="AIX106" s="0"/>
      <c r="AIY106" s="0"/>
      <c r="AIZ106" s="0"/>
      <c r="AJA106" s="0"/>
      <c r="AJB106" s="0"/>
      <c r="AJC106" s="0"/>
      <c r="AJD106" s="0"/>
      <c r="AJE106" s="0"/>
      <c r="AJF106" s="0"/>
      <c r="AJG106" s="0"/>
      <c r="AJH106" s="0"/>
      <c r="AJI106" s="0"/>
      <c r="AJJ106" s="0"/>
      <c r="AJK106" s="0"/>
      <c r="AJL106" s="0"/>
      <c r="AJM106" s="0"/>
      <c r="AJN106" s="0"/>
      <c r="AJO106" s="0"/>
      <c r="AJP106" s="0"/>
      <c r="AJQ106" s="0"/>
      <c r="AJR106" s="0"/>
      <c r="AJS106" s="0"/>
      <c r="AJT106" s="0"/>
      <c r="AJU106" s="0"/>
      <c r="AJV106" s="0"/>
      <c r="AJW106" s="0"/>
      <c r="AJX106" s="0"/>
      <c r="AJY106" s="0"/>
      <c r="AJZ106" s="0"/>
      <c r="AKA106" s="0"/>
      <c r="AKB106" s="0"/>
      <c r="AKC106" s="0"/>
      <c r="AKD106" s="0"/>
      <c r="AKE106" s="0"/>
      <c r="AKF106" s="0"/>
      <c r="AKG106" s="0"/>
      <c r="AKH106" s="0"/>
      <c r="AKI106" s="0"/>
      <c r="AKJ106" s="0"/>
      <c r="AKK106" s="0"/>
      <c r="AKL106" s="0"/>
      <c r="AKM106" s="0"/>
      <c r="AKN106" s="0"/>
      <c r="AKO106" s="0"/>
      <c r="AKP106" s="0"/>
      <c r="AKQ106" s="0"/>
      <c r="AKR106" s="0"/>
      <c r="AKS106" s="0"/>
      <c r="AKT106" s="0"/>
      <c r="AKU106" s="0"/>
      <c r="AKV106" s="0"/>
      <c r="AKW106" s="0"/>
      <c r="AKX106" s="0"/>
      <c r="AKY106" s="0"/>
      <c r="AKZ106" s="0"/>
      <c r="ALA106" s="0"/>
      <c r="ALB106" s="0"/>
      <c r="ALC106" s="0"/>
      <c r="ALD106" s="0"/>
      <c r="ALE106" s="0"/>
      <c r="ALF106" s="0"/>
      <c r="ALG106" s="0"/>
      <c r="ALH106" s="0"/>
      <c r="ALI106" s="0"/>
      <c r="ALJ106" s="0"/>
      <c r="ALK106" s="0"/>
      <c r="ALL106" s="0"/>
      <c r="ALM106" s="0"/>
      <c r="ALN106" s="0"/>
      <c r="ALO106" s="0"/>
      <c r="ALP106" s="0"/>
      <c r="ALQ106" s="0"/>
      <c r="ALR106" s="0"/>
      <c r="ALS106" s="0"/>
      <c r="ALT106" s="0"/>
      <c r="ALU106" s="0"/>
      <c r="ALV106" s="0"/>
      <c r="ALW106" s="0"/>
      <c r="ALX106" s="0"/>
      <c r="ALY106" s="0"/>
      <c r="ALZ106" s="0"/>
      <c r="AMA106" s="0"/>
      <c r="AMB106" s="0"/>
      <c r="AMC106" s="0"/>
      <c r="AMD106" s="0"/>
      <c r="AME106" s="0"/>
      <c r="AMF106" s="0"/>
      <c r="AMG106" s="0"/>
      <c r="AMH106" s="0"/>
      <c r="AMI106" s="0"/>
      <c r="AMJ106" s="0"/>
    </row>
    <row r="107" customFormat="false" ht="12.75" hidden="false" customHeight="true" outlineLevel="0" collapsed="false">
      <c r="A107" s="33" t="s">
        <v>166</v>
      </c>
      <c r="B107" s="33" t="s">
        <v>167</v>
      </c>
      <c r="C107" s="34" t="s">
        <v>168</v>
      </c>
      <c r="D107" s="81" t="s">
        <v>169</v>
      </c>
      <c r="E107" s="56" t="n">
        <v>1.29</v>
      </c>
      <c r="F107" s="57" t="n">
        <f aca="false">2.25*0.75</f>
        <v>1.6875</v>
      </c>
      <c r="G107" s="58" t="n">
        <v>1.6</v>
      </c>
      <c r="H107" s="57" t="n">
        <v>1.29</v>
      </c>
      <c r="I107" s="58" t="n">
        <f aca="false">SUM(H107:H108)</f>
        <v>1.73</v>
      </c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  <c r="IW107" s="0"/>
      <c r="IX107" s="0"/>
      <c r="IY107" s="0"/>
      <c r="IZ107" s="0"/>
      <c r="JA107" s="0"/>
      <c r="JB107" s="0"/>
      <c r="JC107" s="0"/>
      <c r="JD107" s="0"/>
      <c r="JE107" s="0"/>
      <c r="JF107" s="0"/>
      <c r="JG107" s="0"/>
      <c r="JH107" s="0"/>
      <c r="JI107" s="0"/>
      <c r="JJ107" s="0"/>
      <c r="JK107" s="0"/>
      <c r="JL107" s="0"/>
      <c r="JM107" s="0"/>
      <c r="JN107" s="0"/>
      <c r="JO107" s="0"/>
      <c r="JP107" s="0"/>
      <c r="JQ107" s="0"/>
      <c r="JR107" s="0"/>
      <c r="JS107" s="0"/>
      <c r="JT107" s="0"/>
      <c r="JU107" s="0"/>
      <c r="JV107" s="0"/>
      <c r="JW107" s="0"/>
      <c r="JX107" s="0"/>
      <c r="JY107" s="0"/>
      <c r="JZ107" s="0"/>
      <c r="KA107" s="0"/>
      <c r="KB107" s="0"/>
      <c r="KC107" s="0"/>
      <c r="KD107" s="0"/>
      <c r="KE107" s="0"/>
      <c r="KF107" s="0"/>
      <c r="KG107" s="0"/>
      <c r="KH107" s="0"/>
      <c r="KI107" s="0"/>
      <c r="KJ107" s="0"/>
      <c r="KK107" s="0"/>
      <c r="KL107" s="0"/>
      <c r="KM107" s="0"/>
      <c r="KN107" s="0"/>
      <c r="KO107" s="0"/>
      <c r="KP107" s="0"/>
      <c r="KQ107" s="0"/>
      <c r="KR107" s="0"/>
      <c r="KS107" s="0"/>
      <c r="KT107" s="0"/>
      <c r="KU107" s="0"/>
      <c r="KV107" s="0"/>
      <c r="KW107" s="0"/>
      <c r="KX107" s="0"/>
      <c r="KY107" s="0"/>
      <c r="KZ107" s="0"/>
      <c r="LA107" s="0"/>
      <c r="LB107" s="0"/>
      <c r="LC107" s="0"/>
      <c r="LD107" s="0"/>
      <c r="LE107" s="0"/>
      <c r="LF107" s="0"/>
      <c r="LG107" s="0"/>
      <c r="LH107" s="0"/>
      <c r="LI107" s="0"/>
      <c r="LJ107" s="0"/>
      <c r="LK107" s="0"/>
      <c r="LL107" s="0"/>
      <c r="LM107" s="0"/>
      <c r="LN107" s="0"/>
      <c r="LO107" s="0"/>
      <c r="LP107" s="0"/>
      <c r="LQ107" s="0"/>
      <c r="LR107" s="0"/>
      <c r="LS107" s="0"/>
      <c r="LT107" s="0"/>
      <c r="LU107" s="0"/>
      <c r="LV107" s="0"/>
      <c r="LW107" s="0"/>
      <c r="LX107" s="0"/>
      <c r="LY107" s="0"/>
      <c r="LZ107" s="0"/>
      <c r="MA107" s="0"/>
      <c r="MB107" s="0"/>
      <c r="MC107" s="0"/>
      <c r="MD107" s="0"/>
      <c r="ME107" s="0"/>
      <c r="MF107" s="0"/>
      <c r="MG107" s="0"/>
      <c r="MH107" s="0"/>
      <c r="MI107" s="0"/>
      <c r="MJ107" s="0"/>
      <c r="MK107" s="0"/>
      <c r="ML107" s="0"/>
      <c r="MM107" s="0"/>
      <c r="MN107" s="0"/>
      <c r="MO107" s="0"/>
      <c r="MP107" s="0"/>
      <c r="MQ107" s="0"/>
      <c r="MR107" s="0"/>
      <c r="MS107" s="0"/>
      <c r="MT107" s="0"/>
      <c r="MU107" s="0"/>
      <c r="MV107" s="0"/>
      <c r="MW107" s="0"/>
      <c r="MX107" s="0"/>
      <c r="MY107" s="0"/>
      <c r="MZ107" s="0"/>
      <c r="NA107" s="0"/>
      <c r="NB107" s="0"/>
      <c r="NC107" s="0"/>
      <c r="ND107" s="0"/>
      <c r="NE107" s="0"/>
      <c r="NF107" s="0"/>
      <c r="NG107" s="0"/>
      <c r="NH107" s="0"/>
      <c r="NI107" s="0"/>
      <c r="NJ107" s="0"/>
      <c r="NK107" s="0"/>
      <c r="NL107" s="0"/>
      <c r="NM107" s="0"/>
      <c r="NN107" s="0"/>
      <c r="NO107" s="0"/>
      <c r="NP107" s="0"/>
      <c r="NQ107" s="0"/>
      <c r="NR107" s="0"/>
      <c r="NS107" s="0"/>
      <c r="NT107" s="0"/>
      <c r="NU107" s="0"/>
      <c r="NV107" s="0"/>
      <c r="NW107" s="0"/>
      <c r="NX107" s="0"/>
      <c r="NY107" s="0"/>
      <c r="NZ107" s="0"/>
      <c r="OA107" s="0"/>
      <c r="OB107" s="0"/>
      <c r="OC107" s="0"/>
      <c r="OD107" s="0"/>
      <c r="OE107" s="0"/>
      <c r="OF107" s="0"/>
      <c r="OG107" s="0"/>
      <c r="OH107" s="0"/>
      <c r="OI107" s="0"/>
      <c r="OJ107" s="0"/>
      <c r="OK107" s="0"/>
      <c r="OL107" s="0"/>
      <c r="OM107" s="0"/>
      <c r="ON107" s="0"/>
      <c r="OO107" s="0"/>
      <c r="OP107" s="0"/>
      <c r="OQ107" s="0"/>
      <c r="OR107" s="0"/>
      <c r="OS107" s="0"/>
      <c r="OT107" s="0"/>
      <c r="OU107" s="0"/>
      <c r="OV107" s="0"/>
      <c r="OW107" s="0"/>
      <c r="OX107" s="0"/>
      <c r="OY107" s="0"/>
      <c r="OZ107" s="0"/>
      <c r="PA107" s="0"/>
      <c r="PB107" s="0"/>
      <c r="PC107" s="0"/>
      <c r="PD107" s="0"/>
      <c r="PE107" s="0"/>
      <c r="PF107" s="0"/>
      <c r="PG107" s="0"/>
      <c r="PH107" s="0"/>
      <c r="PI107" s="0"/>
      <c r="PJ107" s="0"/>
      <c r="PK107" s="0"/>
      <c r="PL107" s="0"/>
      <c r="PM107" s="0"/>
      <c r="PN107" s="0"/>
      <c r="PO107" s="0"/>
      <c r="PP107" s="0"/>
      <c r="PQ107" s="0"/>
      <c r="PR107" s="0"/>
      <c r="PS107" s="0"/>
      <c r="PT107" s="0"/>
      <c r="PU107" s="0"/>
      <c r="PV107" s="0"/>
      <c r="PW107" s="0"/>
      <c r="PX107" s="0"/>
      <c r="PY107" s="0"/>
      <c r="PZ107" s="0"/>
      <c r="QA107" s="0"/>
      <c r="QB107" s="0"/>
      <c r="QC107" s="0"/>
      <c r="QD107" s="0"/>
      <c r="QE107" s="0"/>
      <c r="QF107" s="0"/>
      <c r="QG107" s="0"/>
      <c r="QH107" s="0"/>
      <c r="QI107" s="0"/>
      <c r="QJ107" s="0"/>
      <c r="QK107" s="0"/>
      <c r="QL107" s="0"/>
      <c r="QM107" s="0"/>
      <c r="QN107" s="0"/>
      <c r="QO107" s="0"/>
      <c r="QP107" s="0"/>
      <c r="QQ107" s="0"/>
      <c r="QR107" s="0"/>
      <c r="QS107" s="0"/>
      <c r="QT107" s="0"/>
      <c r="QU107" s="0"/>
      <c r="QV107" s="0"/>
      <c r="QW107" s="0"/>
      <c r="QX107" s="0"/>
      <c r="QY107" s="0"/>
      <c r="QZ107" s="0"/>
      <c r="RA107" s="0"/>
      <c r="RB107" s="0"/>
      <c r="RC107" s="0"/>
      <c r="RD107" s="0"/>
      <c r="RE107" s="0"/>
      <c r="RF107" s="0"/>
      <c r="RG107" s="0"/>
      <c r="RH107" s="0"/>
      <c r="RI107" s="0"/>
      <c r="RJ107" s="0"/>
      <c r="RK107" s="0"/>
      <c r="RL107" s="0"/>
      <c r="RM107" s="0"/>
      <c r="RN107" s="0"/>
      <c r="RO107" s="0"/>
      <c r="RP107" s="0"/>
      <c r="RQ107" s="0"/>
      <c r="RR107" s="0"/>
      <c r="RS107" s="0"/>
      <c r="RT107" s="0"/>
      <c r="RU107" s="0"/>
      <c r="RV107" s="0"/>
      <c r="RW107" s="0"/>
      <c r="RX107" s="0"/>
      <c r="RY107" s="0"/>
      <c r="RZ107" s="0"/>
      <c r="SA107" s="0"/>
      <c r="SB107" s="0"/>
      <c r="SC107" s="0"/>
      <c r="SD107" s="0"/>
      <c r="SE107" s="0"/>
      <c r="SF107" s="0"/>
      <c r="SG107" s="0"/>
      <c r="SH107" s="0"/>
      <c r="SI107" s="0"/>
      <c r="SJ107" s="0"/>
      <c r="SK107" s="0"/>
      <c r="SL107" s="0"/>
      <c r="SM107" s="0"/>
      <c r="SN107" s="0"/>
      <c r="SO107" s="0"/>
      <c r="SP107" s="0"/>
      <c r="SQ107" s="0"/>
      <c r="SR107" s="0"/>
      <c r="SS107" s="0"/>
      <c r="ST107" s="0"/>
      <c r="SU107" s="0"/>
      <c r="SV107" s="0"/>
      <c r="SW107" s="0"/>
      <c r="SX107" s="0"/>
      <c r="SY107" s="0"/>
      <c r="SZ107" s="0"/>
      <c r="TA107" s="0"/>
      <c r="TB107" s="0"/>
      <c r="TC107" s="0"/>
      <c r="TD107" s="0"/>
      <c r="TE107" s="0"/>
      <c r="TF107" s="0"/>
      <c r="TG107" s="0"/>
      <c r="TH107" s="0"/>
      <c r="TI107" s="0"/>
      <c r="TJ107" s="0"/>
      <c r="TK107" s="0"/>
      <c r="TL107" s="0"/>
      <c r="TM107" s="0"/>
      <c r="TN107" s="0"/>
      <c r="TO107" s="0"/>
      <c r="TP107" s="0"/>
      <c r="TQ107" s="0"/>
      <c r="TR107" s="0"/>
      <c r="TS107" s="0"/>
      <c r="TT107" s="0"/>
      <c r="TU107" s="0"/>
      <c r="TV107" s="0"/>
      <c r="TW107" s="0"/>
      <c r="TX107" s="0"/>
      <c r="TY107" s="0"/>
      <c r="TZ107" s="0"/>
      <c r="UA107" s="0"/>
      <c r="UB107" s="0"/>
      <c r="UC107" s="0"/>
      <c r="UD107" s="0"/>
      <c r="UE107" s="0"/>
      <c r="UF107" s="0"/>
      <c r="UG107" s="0"/>
      <c r="UH107" s="0"/>
      <c r="UI107" s="0"/>
      <c r="UJ107" s="0"/>
      <c r="UK107" s="0"/>
      <c r="UL107" s="0"/>
      <c r="UM107" s="0"/>
      <c r="UN107" s="0"/>
      <c r="UO107" s="0"/>
      <c r="UP107" s="0"/>
      <c r="UQ107" s="0"/>
      <c r="UR107" s="0"/>
      <c r="US107" s="0"/>
      <c r="UT107" s="0"/>
      <c r="UU107" s="0"/>
      <c r="UV107" s="0"/>
      <c r="UW107" s="0"/>
      <c r="UX107" s="0"/>
      <c r="UY107" s="0"/>
      <c r="UZ107" s="0"/>
      <c r="VA107" s="0"/>
      <c r="VB107" s="0"/>
      <c r="VC107" s="0"/>
      <c r="VD107" s="0"/>
      <c r="VE107" s="0"/>
      <c r="VF107" s="0"/>
      <c r="VG107" s="0"/>
      <c r="VH107" s="0"/>
      <c r="VI107" s="0"/>
      <c r="VJ107" s="0"/>
      <c r="VK107" s="0"/>
      <c r="VL107" s="0"/>
      <c r="VM107" s="0"/>
      <c r="VN107" s="0"/>
      <c r="VO107" s="0"/>
      <c r="VP107" s="0"/>
      <c r="VQ107" s="0"/>
      <c r="VR107" s="0"/>
      <c r="VS107" s="0"/>
      <c r="VT107" s="0"/>
      <c r="VU107" s="0"/>
      <c r="VV107" s="0"/>
      <c r="VW107" s="0"/>
      <c r="VX107" s="0"/>
      <c r="VY107" s="0"/>
      <c r="VZ107" s="0"/>
      <c r="WA107" s="0"/>
      <c r="WB107" s="0"/>
      <c r="WC107" s="0"/>
      <c r="WD107" s="0"/>
      <c r="WE107" s="0"/>
      <c r="WF107" s="0"/>
      <c r="WG107" s="0"/>
      <c r="WH107" s="0"/>
      <c r="WI107" s="0"/>
      <c r="WJ107" s="0"/>
      <c r="WK107" s="0"/>
      <c r="WL107" s="0"/>
      <c r="WM107" s="0"/>
      <c r="WN107" s="0"/>
      <c r="WO107" s="0"/>
      <c r="WP107" s="0"/>
      <c r="WQ107" s="0"/>
      <c r="WR107" s="0"/>
      <c r="WS107" s="0"/>
      <c r="WT107" s="0"/>
      <c r="WU107" s="0"/>
      <c r="WV107" s="0"/>
      <c r="WW107" s="0"/>
      <c r="WX107" s="0"/>
      <c r="WY107" s="0"/>
      <c r="WZ107" s="0"/>
      <c r="XA107" s="0"/>
      <c r="XB107" s="0"/>
      <c r="XC107" s="0"/>
      <c r="XD107" s="0"/>
      <c r="XE107" s="0"/>
      <c r="XF107" s="0"/>
      <c r="XG107" s="0"/>
      <c r="XH107" s="0"/>
      <c r="XI107" s="0"/>
      <c r="XJ107" s="0"/>
      <c r="XK107" s="0"/>
      <c r="XL107" s="0"/>
      <c r="XM107" s="0"/>
      <c r="XN107" s="0"/>
      <c r="XO107" s="0"/>
      <c r="XP107" s="0"/>
      <c r="XQ107" s="0"/>
      <c r="XR107" s="0"/>
      <c r="XS107" s="0"/>
      <c r="XT107" s="0"/>
      <c r="XU107" s="0"/>
      <c r="XV107" s="0"/>
      <c r="XW107" s="0"/>
      <c r="XX107" s="0"/>
      <c r="XY107" s="0"/>
      <c r="XZ107" s="0"/>
      <c r="YA107" s="0"/>
      <c r="YB107" s="0"/>
      <c r="YC107" s="0"/>
      <c r="YD107" s="0"/>
      <c r="YE107" s="0"/>
      <c r="YF107" s="0"/>
      <c r="YG107" s="0"/>
      <c r="YH107" s="0"/>
      <c r="YI107" s="0"/>
      <c r="YJ107" s="0"/>
      <c r="YK107" s="0"/>
      <c r="YL107" s="0"/>
      <c r="YM107" s="0"/>
      <c r="YN107" s="0"/>
      <c r="YO107" s="0"/>
      <c r="YP107" s="0"/>
      <c r="YQ107" s="0"/>
      <c r="YR107" s="0"/>
      <c r="YS107" s="0"/>
      <c r="YT107" s="0"/>
      <c r="YU107" s="0"/>
      <c r="YV107" s="0"/>
      <c r="YW107" s="0"/>
      <c r="YX107" s="0"/>
      <c r="YY107" s="0"/>
      <c r="YZ107" s="0"/>
      <c r="ZA107" s="0"/>
      <c r="ZB107" s="0"/>
      <c r="ZC107" s="0"/>
      <c r="ZD107" s="0"/>
      <c r="ZE107" s="0"/>
      <c r="ZF107" s="0"/>
      <c r="ZG107" s="0"/>
      <c r="ZH107" s="0"/>
      <c r="ZI107" s="0"/>
      <c r="ZJ107" s="0"/>
      <c r="ZK107" s="0"/>
      <c r="ZL107" s="0"/>
      <c r="ZM107" s="0"/>
      <c r="ZN107" s="0"/>
      <c r="ZO107" s="0"/>
      <c r="ZP107" s="0"/>
      <c r="ZQ107" s="0"/>
      <c r="ZR107" s="0"/>
      <c r="ZS107" s="0"/>
      <c r="ZT107" s="0"/>
      <c r="ZU107" s="0"/>
      <c r="ZV107" s="0"/>
      <c r="ZW107" s="0"/>
      <c r="ZX107" s="0"/>
      <c r="ZY107" s="0"/>
      <c r="ZZ107" s="0"/>
      <c r="AAA107" s="0"/>
      <c r="AAB107" s="0"/>
      <c r="AAC107" s="0"/>
      <c r="AAD107" s="0"/>
      <c r="AAE107" s="0"/>
      <c r="AAF107" s="0"/>
      <c r="AAG107" s="0"/>
      <c r="AAH107" s="0"/>
      <c r="AAI107" s="0"/>
      <c r="AAJ107" s="0"/>
      <c r="AAK107" s="0"/>
      <c r="AAL107" s="0"/>
      <c r="AAM107" s="0"/>
      <c r="AAN107" s="0"/>
      <c r="AAO107" s="0"/>
      <c r="AAP107" s="0"/>
      <c r="AAQ107" s="0"/>
      <c r="AAR107" s="0"/>
      <c r="AAS107" s="0"/>
      <c r="AAT107" s="0"/>
      <c r="AAU107" s="0"/>
      <c r="AAV107" s="0"/>
      <c r="AAW107" s="0"/>
      <c r="AAX107" s="0"/>
      <c r="AAY107" s="0"/>
      <c r="AAZ107" s="0"/>
      <c r="ABA107" s="0"/>
      <c r="ABB107" s="0"/>
      <c r="ABC107" s="0"/>
      <c r="ABD107" s="0"/>
      <c r="ABE107" s="0"/>
      <c r="ABF107" s="0"/>
      <c r="ABG107" s="0"/>
      <c r="ABH107" s="0"/>
      <c r="ABI107" s="0"/>
      <c r="ABJ107" s="0"/>
      <c r="ABK107" s="0"/>
      <c r="ABL107" s="0"/>
      <c r="ABM107" s="0"/>
      <c r="ABN107" s="0"/>
      <c r="ABO107" s="0"/>
      <c r="ABP107" s="0"/>
      <c r="ABQ107" s="0"/>
      <c r="ABR107" s="0"/>
      <c r="ABS107" s="0"/>
      <c r="ABT107" s="0"/>
      <c r="ABU107" s="0"/>
      <c r="ABV107" s="0"/>
      <c r="ABW107" s="0"/>
      <c r="ABX107" s="0"/>
      <c r="ABY107" s="0"/>
      <c r="ABZ107" s="0"/>
      <c r="ACA107" s="0"/>
      <c r="ACB107" s="0"/>
      <c r="ACC107" s="0"/>
      <c r="ACD107" s="0"/>
      <c r="ACE107" s="0"/>
      <c r="ACF107" s="0"/>
      <c r="ACG107" s="0"/>
      <c r="ACH107" s="0"/>
      <c r="ACI107" s="0"/>
      <c r="ACJ107" s="0"/>
      <c r="ACK107" s="0"/>
      <c r="ACL107" s="0"/>
      <c r="ACM107" s="0"/>
      <c r="ACN107" s="0"/>
      <c r="ACO107" s="0"/>
      <c r="ACP107" s="0"/>
      <c r="ACQ107" s="0"/>
      <c r="ACR107" s="0"/>
      <c r="ACS107" s="0"/>
      <c r="ACT107" s="0"/>
      <c r="ACU107" s="0"/>
      <c r="ACV107" s="0"/>
      <c r="ACW107" s="0"/>
      <c r="ACX107" s="0"/>
      <c r="ACY107" s="0"/>
      <c r="ACZ107" s="0"/>
      <c r="ADA107" s="0"/>
      <c r="ADB107" s="0"/>
      <c r="ADC107" s="0"/>
      <c r="ADD107" s="0"/>
      <c r="ADE107" s="0"/>
      <c r="ADF107" s="0"/>
      <c r="ADG107" s="0"/>
      <c r="ADH107" s="0"/>
      <c r="ADI107" s="0"/>
      <c r="ADJ107" s="0"/>
      <c r="ADK107" s="0"/>
      <c r="ADL107" s="0"/>
      <c r="ADM107" s="0"/>
      <c r="ADN107" s="0"/>
      <c r="ADO107" s="0"/>
      <c r="ADP107" s="0"/>
      <c r="ADQ107" s="0"/>
      <c r="ADR107" s="0"/>
      <c r="ADS107" s="0"/>
      <c r="ADT107" s="0"/>
      <c r="ADU107" s="0"/>
      <c r="ADV107" s="0"/>
      <c r="ADW107" s="0"/>
      <c r="ADX107" s="0"/>
      <c r="ADY107" s="0"/>
      <c r="ADZ107" s="0"/>
      <c r="AEA107" s="0"/>
      <c r="AEB107" s="0"/>
      <c r="AEC107" s="0"/>
      <c r="AED107" s="0"/>
      <c r="AEE107" s="0"/>
      <c r="AEF107" s="0"/>
      <c r="AEG107" s="0"/>
      <c r="AEH107" s="0"/>
      <c r="AEI107" s="0"/>
      <c r="AEJ107" s="0"/>
      <c r="AEK107" s="0"/>
      <c r="AEL107" s="0"/>
      <c r="AEM107" s="0"/>
      <c r="AEN107" s="0"/>
      <c r="AEO107" s="0"/>
      <c r="AEP107" s="0"/>
      <c r="AEQ107" s="0"/>
      <c r="AER107" s="0"/>
      <c r="AES107" s="0"/>
      <c r="AET107" s="0"/>
      <c r="AEU107" s="0"/>
      <c r="AEV107" s="0"/>
      <c r="AEW107" s="0"/>
      <c r="AEX107" s="0"/>
      <c r="AEY107" s="0"/>
      <c r="AEZ107" s="0"/>
      <c r="AFA107" s="0"/>
      <c r="AFB107" s="0"/>
      <c r="AFC107" s="0"/>
      <c r="AFD107" s="0"/>
      <c r="AFE107" s="0"/>
      <c r="AFF107" s="0"/>
      <c r="AFG107" s="0"/>
      <c r="AFH107" s="0"/>
      <c r="AFI107" s="0"/>
      <c r="AFJ107" s="0"/>
      <c r="AFK107" s="0"/>
      <c r="AFL107" s="0"/>
      <c r="AFM107" s="0"/>
      <c r="AFN107" s="0"/>
      <c r="AFO107" s="0"/>
      <c r="AFP107" s="0"/>
      <c r="AFQ107" s="0"/>
      <c r="AFR107" s="0"/>
      <c r="AFS107" s="0"/>
      <c r="AFT107" s="0"/>
      <c r="AFU107" s="0"/>
      <c r="AFV107" s="0"/>
      <c r="AFW107" s="0"/>
      <c r="AFX107" s="0"/>
      <c r="AFY107" s="0"/>
      <c r="AFZ107" s="0"/>
      <c r="AGA107" s="0"/>
      <c r="AGB107" s="0"/>
      <c r="AGC107" s="0"/>
      <c r="AGD107" s="0"/>
      <c r="AGE107" s="0"/>
      <c r="AGF107" s="0"/>
      <c r="AGG107" s="0"/>
      <c r="AGH107" s="0"/>
      <c r="AGI107" s="0"/>
      <c r="AGJ107" s="0"/>
      <c r="AGK107" s="0"/>
      <c r="AGL107" s="0"/>
      <c r="AGM107" s="0"/>
      <c r="AGN107" s="0"/>
      <c r="AGO107" s="0"/>
      <c r="AGP107" s="0"/>
      <c r="AGQ107" s="0"/>
      <c r="AGR107" s="0"/>
      <c r="AGS107" s="0"/>
      <c r="AGT107" s="0"/>
      <c r="AGU107" s="0"/>
      <c r="AGV107" s="0"/>
      <c r="AGW107" s="0"/>
      <c r="AGX107" s="0"/>
      <c r="AGY107" s="0"/>
      <c r="AGZ107" s="0"/>
      <c r="AHA107" s="0"/>
      <c r="AHB107" s="0"/>
      <c r="AHC107" s="0"/>
      <c r="AHD107" s="0"/>
      <c r="AHE107" s="0"/>
      <c r="AHF107" s="0"/>
      <c r="AHG107" s="0"/>
      <c r="AHH107" s="0"/>
      <c r="AHI107" s="0"/>
      <c r="AHJ107" s="0"/>
      <c r="AHK107" s="0"/>
      <c r="AHL107" s="0"/>
      <c r="AHM107" s="0"/>
      <c r="AHN107" s="0"/>
      <c r="AHO107" s="0"/>
      <c r="AHP107" s="0"/>
      <c r="AHQ107" s="0"/>
      <c r="AHR107" s="0"/>
      <c r="AHS107" s="0"/>
      <c r="AHT107" s="0"/>
      <c r="AHU107" s="0"/>
      <c r="AHV107" s="0"/>
      <c r="AHW107" s="0"/>
      <c r="AHX107" s="0"/>
      <c r="AHY107" s="0"/>
      <c r="AHZ107" s="0"/>
      <c r="AIA107" s="0"/>
      <c r="AIB107" s="0"/>
      <c r="AIC107" s="0"/>
      <c r="AID107" s="0"/>
      <c r="AIE107" s="0"/>
      <c r="AIF107" s="0"/>
      <c r="AIG107" s="0"/>
      <c r="AIH107" s="0"/>
      <c r="AII107" s="0"/>
      <c r="AIJ107" s="0"/>
      <c r="AIK107" s="0"/>
      <c r="AIL107" s="0"/>
      <c r="AIM107" s="0"/>
      <c r="AIN107" s="0"/>
      <c r="AIO107" s="0"/>
      <c r="AIP107" s="0"/>
      <c r="AIQ107" s="0"/>
      <c r="AIR107" s="0"/>
      <c r="AIS107" s="0"/>
      <c r="AIT107" s="0"/>
      <c r="AIU107" s="0"/>
      <c r="AIV107" s="0"/>
      <c r="AIW107" s="0"/>
      <c r="AIX107" s="0"/>
      <c r="AIY107" s="0"/>
      <c r="AIZ107" s="0"/>
      <c r="AJA107" s="0"/>
      <c r="AJB107" s="0"/>
      <c r="AJC107" s="0"/>
      <c r="AJD107" s="0"/>
      <c r="AJE107" s="0"/>
      <c r="AJF107" s="0"/>
      <c r="AJG107" s="0"/>
      <c r="AJH107" s="0"/>
      <c r="AJI107" s="0"/>
      <c r="AJJ107" s="0"/>
      <c r="AJK107" s="0"/>
      <c r="AJL107" s="0"/>
      <c r="AJM107" s="0"/>
      <c r="AJN107" s="0"/>
      <c r="AJO107" s="0"/>
      <c r="AJP107" s="0"/>
      <c r="AJQ107" s="0"/>
      <c r="AJR107" s="0"/>
      <c r="AJS107" s="0"/>
      <c r="AJT107" s="0"/>
      <c r="AJU107" s="0"/>
      <c r="AJV107" s="0"/>
      <c r="AJW107" s="0"/>
      <c r="AJX107" s="0"/>
      <c r="AJY107" s="0"/>
      <c r="AJZ107" s="0"/>
      <c r="AKA107" s="0"/>
      <c r="AKB107" s="0"/>
      <c r="AKC107" s="0"/>
      <c r="AKD107" s="0"/>
      <c r="AKE107" s="0"/>
      <c r="AKF107" s="0"/>
      <c r="AKG107" s="0"/>
      <c r="AKH107" s="0"/>
      <c r="AKI107" s="0"/>
      <c r="AKJ107" s="0"/>
      <c r="AKK107" s="0"/>
      <c r="AKL107" s="0"/>
      <c r="AKM107" s="0"/>
      <c r="AKN107" s="0"/>
      <c r="AKO107" s="0"/>
      <c r="AKP107" s="0"/>
      <c r="AKQ107" s="0"/>
      <c r="AKR107" s="0"/>
      <c r="AKS107" s="0"/>
      <c r="AKT107" s="0"/>
      <c r="AKU107" s="0"/>
      <c r="AKV107" s="0"/>
      <c r="AKW107" s="0"/>
      <c r="AKX107" s="0"/>
      <c r="AKY107" s="0"/>
      <c r="AKZ107" s="0"/>
      <c r="ALA107" s="0"/>
      <c r="ALB107" s="0"/>
      <c r="ALC107" s="0"/>
      <c r="ALD107" s="0"/>
      <c r="ALE107" s="0"/>
      <c r="ALF107" s="0"/>
      <c r="ALG107" s="0"/>
      <c r="ALH107" s="0"/>
      <c r="ALI107" s="0"/>
      <c r="ALJ107" s="0"/>
      <c r="ALK107" s="0"/>
      <c r="ALL107" s="0"/>
      <c r="ALM107" s="0"/>
      <c r="ALN107" s="0"/>
      <c r="ALO107" s="0"/>
      <c r="ALP107" s="0"/>
      <c r="ALQ107" s="0"/>
      <c r="ALR107" s="0"/>
      <c r="ALS107" s="0"/>
      <c r="ALT107" s="0"/>
      <c r="ALU107" s="0"/>
      <c r="ALV107" s="0"/>
      <c r="ALW107" s="0"/>
      <c r="ALX107" s="0"/>
      <c r="ALY107" s="0"/>
      <c r="ALZ107" s="0"/>
      <c r="AMA107" s="0"/>
      <c r="AMB107" s="0"/>
      <c r="AMC107" s="0"/>
      <c r="AMD107" s="0"/>
      <c r="AME107" s="0"/>
      <c r="AMF107" s="0"/>
      <c r="AMG107" s="0"/>
      <c r="AMH107" s="0"/>
      <c r="AMI107" s="0"/>
      <c r="AMJ107" s="0"/>
    </row>
    <row r="108" s="52" customFormat="true" ht="12.75" hidden="false" customHeight="false" outlineLevel="0" collapsed="false">
      <c r="A108" s="33"/>
      <c r="B108" s="33"/>
      <c r="C108" s="73" t="s">
        <v>170</v>
      </c>
      <c r="D108" s="82" t="s">
        <v>171</v>
      </c>
      <c r="E108" s="83" t="n">
        <v>0.44</v>
      </c>
      <c r="F108" s="84" t="n">
        <f aca="false">2.25*0.25</f>
        <v>0.5625</v>
      </c>
      <c r="G108" s="58"/>
      <c r="H108" s="84" t="n">
        <v>0.44</v>
      </c>
      <c r="I108" s="58"/>
    </row>
    <row r="109" customFormat="false" ht="15" hidden="false" customHeight="true" outlineLevel="0" collapsed="false">
      <c r="A109" s="65" t="s">
        <v>172</v>
      </c>
      <c r="B109" s="65" t="s">
        <v>173</v>
      </c>
      <c r="C109" s="73" t="s">
        <v>174</v>
      </c>
      <c r="D109" s="44" t="s">
        <v>175</v>
      </c>
      <c r="E109" s="83"/>
      <c r="F109" s="84"/>
      <c r="G109" s="85" t="n">
        <v>0.3</v>
      </c>
      <c r="H109" s="84"/>
      <c r="I109" s="85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  <c r="IW109" s="0"/>
      <c r="IX109" s="0"/>
      <c r="IY109" s="0"/>
      <c r="IZ109" s="0"/>
      <c r="JA109" s="0"/>
      <c r="JB109" s="0"/>
      <c r="JC109" s="0"/>
      <c r="JD109" s="0"/>
      <c r="JE109" s="0"/>
      <c r="JF109" s="0"/>
      <c r="JG109" s="0"/>
      <c r="JH109" s="0"/>
      <c r="JI109" s="0"/>
      <c r="JJ109" s="0"/>
      <c r="JK109" s="0"/>
      <c r="JL109" s="0"/>
      <c r="JM109" s="0"/>
      <c r="JN109" s="0"/>
      <c r="JO109" s="0"/>
      <c r="JP109" s="0"/>
      <c r="JQ109" s="0"/>
      <c r="JR109" s="0"/>
      <c r="JS109" s="0"/>
      <c r="JT109" s="0"/>
      <c r="JU109" s="0"/>
      <c r="JV109" s="0"/>
      <c r="JW109" s="0"/>
      <c r="JX109" s="0"/>
      <c r="JY109" s="0"/>
      <c r="JZ109" s="0"/>
      <c r="KA109" s="0"/>
      <c r="KB109" s="0"/>
      <c r="KC109" s="0"/>
      <c r="KD109" s="0"/>
      <c r="KE109" s="0"/>
      <c r="KF109" s="0"/>
      <c r="KG109" s="0"/>
      <c r="KH109" s="0"/>
      <c r="KI109" s="0"/>
      <c r="KJ109" s="0"/>
      <c r="KK109" s="0"/>
      <c r="KL109" s="0"/>
      <c r="KM109" s="0"/>
      <c r="KN109" s="0"/>
      <c r="KO109" s="0"/>
      <c r="KP109" s="0"/>
      <c r="KQ109" s="0"/>
      <c r="KR109" s="0"/>
      <c r="KS109" s="0"/>
      <c r="KT109" s="0"/>
      <c r="KU109" s="0"/>
      <c r="KV109" s="0"/>
      <c r="KW109" s="0"/>
      <c r="KX109" s="0"/>
      <c r="KY109" s="0"/>
      <c r="KZ109" s="0"/>
      <c r="LA109" s="0"/>
      <c r="LB109" s="0"/>
      <c r="LC109" s="0"/>
      <c r="LD109" s="0"/>
      <c r="LE109" s="0"/>
      <c r="LF109" s="0"/>
      <c r="LG109" s="0"/>
      <c r="LH109" s="0"/>
      <c r="LI109" s="0"/>
      <c r="LJ109" s="0"/>
      <c r="LK109" s="0"/>
      <c r="LL109" s="0"/>
      <c r="LM109" s="0"/>
      <c r="LN109" s="0"/>
      <c r="LO109" s="0"/>
      <c r="LP109" s="0"/>
      <c r="LQ109" s="0"/>
      <c r="LR109" s="0"/>
      <c r="LS109" s="0"/>
      <c r="LT109" s="0"/>
      <c r="LU109" s="0"/>
      <c r="LV109" s="0"/>
      <c r="LW109" s="0"/>
      <c r="LX109" s="0"/>
      <c r="LY109" s="0"/>
      <c r="LZ109" s="0"/>
      <c r="MA109" s="0"/>
      <c r="MB109" s="0"/>
      <c r="MC109" s="0"/>
      <c r="MD109" s="0"/>
      <c r="ME109" s="0"/>
      <c r="MF109" s="0"/>
      <c r="MG109" s="0"/>
      <c r="MH109" s="0"/>
      <c r="MI109" s="0"/>
      <c r="MJ109" s="0"/>
      <c r="MK109" s="0"/>
      <c r="ML109" s="0"/>
      <c r="MM109" s="0"/>
      <c r="MN109" s="0"/>
      <c r="MO109" s="0"/>
      <c r="MP109" s="0"/>
      <c r="MQ109" s="0"/>
      <c r="MR109" s="0"/>
      <c r="MS109" s="0"/>
      <c r="MT109" s="0"/>
      <c r="MU109" s="0"/>
      <c r="MV109" s="0"/>
      <c r="MW109" s="0"/>
      <c r="MX109" s="0"/>
      <c r="MY109" s="0"/>
      <c r="MZ109" s="0"/>
      <c r="NA109" s="0"/>
      <c r="NB109" s="0"/>
      <c r="NC109" s="0"/>
      <c r="ND109" s="0"/>
      <c r="NE109" s="0"/>
      <c r="NF109" s="0"/>
      <c r="NG109" s="0"/>
      <c r="NH109" s="0"/>
      <c r="NI109" s="0"/>
      <c r="NJ109" s="0"/>
      <c r="NK109" s="0"/>
      <c r="NL109" s="0"/>
      <c r="NM109" s="0"/>
      <c r="NN109" s="0"/>
      <c r="NO109" s="0"/>
      <c r="NP109" s="0"/>
      <c r="NQ109" s="0"/>
      <c r="NR109" s="0"/>
      <c r="NS109" s="0"/>
      <c r="NT109" s="0"/>
      <c r="NU109" s="0"/>
      <c r="NV109" s="0"/>
      <c r="NW109" s="0"/>
      <c r="NX109" s="0"/>
      <c r="NY109" s="0"/>
      <c r="NZ109" s="0"/>
      <c r="OA109" s="0"/>
      <c r="OB109" s="0"/>
      <c r="OC109" s="0"/>
      <c r="OD109" s="0"/>
      <c r="OE109" s="0"/>
      <c r="OF109" s="0"/>
      <c r="OG109" s="0"/>
      <c r="OH109" s="0"/>
      <c r="OI109" s="0"/>
      <c r="OJ109" s="0"/>
      <c r="OK109" s="0"/>
      <c r="OL109" s="0"/>
      <c r="OM109" s="0"/>
      <c r="ON109" s="0"/>
      <c r="OO109" s="0"/>
      <c r="OP109" s="0"/>
      <c r="OQ109" s="0"/>
      <c r="OR109" s="0"/>
      <c r="OS109" s="0"/>
      <c r="OT109" s="0"/>
      <c r="OU109" s="0"/>
      <c r="OV109" s="0"/>
      <c r="OW109" s="0"/>
      <c r="OX109" s="0"/>
      <c r="OY109" s="0"/>
      <c r="OZ109" s="0"/>
      <c r="PA109" s="0"/>
      <c r="PB109" s="0"/>
      <c r="PC109" s="0"/>
      <c r="PD109" s="0"/>
      <c r="PE109" s="0"/>
      <c r="PF109" s="0"/>
      <c r="PG109" s="0"/>
      <c r="PH109" s="0"/>
      <c r="PI109" s="0"/>
      <c r="PJ109" s="0"/>
      <c r="PK109" s="0"/>
      <c r="PL109" s="0"/>
      <c r="PM109" s="0"/>
      <c r="PN109" s="0"/>
      <c r="PO109" s="0"/>
      <c r="PP109" s="0"/>
      <c r="PQ109" s="0"/>
      <c r="PR109" s="0"/>
      <c r="PS109" s="0"/>
      <c r="PT109" s="0"/>
      <c r="PU109" s="0"/>
      <c r="PV109" s="0"/>
      <c r="PW109" s="0"/>
      <c r="PX109" s="0"/>
      <c r="PY109" s="0"/>
      <c r="PZ109" s="0"/>
      <c r="QA109" s="0"/>
      <c r="QB109" s="0"/>
      <c r="QC109" s="0"/>
      <c r="QD109" s="0"/>
      <c r="QE109" s="0"/>
      <c r="QF109" s="0"/>
      <c r="QG109" s="0"/>
      <c r="QH109" s="0"/>
      <c r="QI109" s="0"/>
      <c r="QJ109" s="0"/>
      <c r="QK109" s="0"/>
      <c r="QL109" s="0"/>
      <c r="QM109" s="0"/>
      <c r="QN109" s="0"/>
      <c r="QO109" s="0"/>
      <c r="QP109" s="0"/>
      <c r="QQ109" s="0"/>
      <c r="QR109" s="0"/>
      <c r="QS109" s="0"/>
      <c r="QT109" s="0"/>
      <c r="QU109" s="0"/>
      <c r="QV109" s="0"/>
      <c r="QW109" s="0"/>
      <c r="QX109" s="0"/>
      <c r="QY109" s="0"/>
      <c r="QZ109" s="0"/>
      <c r="RA109" s="0"/>
      <c r="RB109" s="0"/>
      <c r="RC109" s="0"/>
      <c r="RD109" s="0"/>
      <c r="RE109" s="0"/>
      <c r="RF109" s="0"/>
      <c r="RG109" s="0"/>
      <c r="RH109" s="0"/>
      <c r="RI109" s="0"/>
      <c r="RJ109" s="0"/>
      <c r="RK109" s="0"/>
      <c r="RL109" s="0"/>
      <c r="RM109" s="0"/>
      <c r="RN109" s="0"/>
      <c r="RO109" s="0"/>
      <c r="RP109" s="0"/>
      <c r="RQ109" s="0"/>
      <c r="RR109" s="0"/>
      <c r="RS109" s="0"/>
      <c r="RT109" s="0"/>
      <c r="RU109" s="0"/>
      <c r="RV109" s="0"/>
      <c r="RW109" s="0"/>
      <c r="RX109" s="0"/>
      <c r="RY109" s="0"/>
      <c r="RZ109" s="0"/>
      <c r="SA109" s="0"/>
      <c r="SB109" s="0"/>
      <c r="SC109" s="0"/>
      <c r="SD109" s="0"/>
      <c r="SE109" s="0"/>
      <c r="SF109" s="0"/>
      <c r="SG109" s="0"/>
      <c r="SH109" s="0"/>
      <c r="SI109" s="0"/>
      <c r="SJ109" s="0"/>
      <c r="SK109" s="0"/>
      <c r="SL109" s="0"/>
      <c r="SM109" s="0"/>
      <c r="SN109" s="0"/>
      <c r="SO109" s="0"/>
      <c r="SP109" s="0"/>
      <c r="SQ109" s="0"/>
      <c r="SR109" s="0"/>
      <c r="SS109" s="0"/>
      <c r="ST109" s="0"/>
      <c r="SU109" s="0"/>
      <c r="SV109" s="0"/>
      <c r="SW109" s="0"/>
      <c r="SX109" s="0"/>
      <c r="SY109" s="0"/>
      <c r="SZ109" s="0"/>
      <c r="TA109" s="0"/>
      <c r="TB109" s="0"/>
      <c r="TC109" s="0"/>
      <c r="TD109" s="0"/>
      <c r="TE109" s="0"/>
      <c r="TF109" s="0"/>
      <c r="TG109" s="0"/>
      <c r="TH109" s="0"/>
      <c r="TI109" s="0"/>
      <c r="TJ109" s="0"/>
      <c r="TK109" s="0"/>
      <c r="TL109" s="0"/>
      <c r="TM109" s="0"/>
      <c r="TN109" s="0"/>
      <c r="TO109" s="0"/>
      <c r="TP109" s="0"/>
      <c r="TQ109" s="0"/>
      <c r="TR109" s="0"/>
      <c r="TS109" s="0"/>
      <c r="TT109" s="0"/>
      <c r="TU109" s="0"/>
      <c r="TV109" s="0"/>
      <c r="TW109" s="0"/>
      <c r="TX109" s="0"/>
      <c r="TY109" s="0"/>
      <c r="TZ109" s="0"/>
      <c r="UA109" s="0"/>
      <c r="UB109" s="0"/>
      <c r="UC109" s="0"/>
      <c r="UD109" s="0"/>
      <c r="UE109" s="0"/>
      <c r="UF109" s="0"/>
      <c r="UG109" s="0"/>
      <c r="UH109" s="0"/>
      <c r="UI109" s="0"/>
      <c r="UJ109" s="0"/>
      <c r="UK109" s="0"/>
      <c r="UL109" s="0"/>
      <c r="UM109" s="0"/>
      <c r="UN109" s="0"/>
      <c r="UO109" s="0"/>
      <c r="UP109" s="0"/>
      <c r="UQ109" s="0"/>
      <c r="UR109" s="0"/>
      <c r="US109" s="0"/>
      <c r="UT109" s="0"/>
      <c r="UU109" s="0"/>
      <c r="UV109" s="0"/>
      <c r="UW109" s="0"/>
      <c r="UX109" s="0"/>
      <c r="UY109" s="0"/>
      <c r="UZ109" s="0"/>
      <c r="VA109" s="0"/>
      <c r="VB109" s="0"/>
      <c r="VC109" s="0"/>
      <c r="VD109" s="0"/>
      <c r="VE109" s="0"/>
      <c r="VF109" s="0"/>
      <c r="VG109" s="0"/>
      <c r="VH109" s="0"/>
      <c r="VI109" s="0"/>
      <c r="VJ109" s="0"/>
      <c r="VK109" s="0"/>
      <c r="VL109" s="0"/>
      <c r="VM109" s="0"/>
      <c r="VN109" s="0"/>
      <c r="VO109" s="0"/>
      <c r="VP109" s="0"/>
      <c r="VQ109" s="0"/>
      <c r="VR109" s="0"/>
      <c r="VS109" s="0"/>
      <c r="VT109" s="0"/>
      <c r="VU109" s="0"/>
      <c r="VV109" s="0"/>
      <c r="VW109" s="0"/>
      <c r="VX109" s="0"/>
      <c r="VY109" s="0"/>
      <c r="VZ109" s="0"/>
      <c r="WA109" s="0"/>
      <c r="WB109" s="0"/>
      <c r="WC109" s="0"/>
      <c r="WD109" s="0"/>
      <c r="WE109" s="0"/>
      <c r="WF109" s="0"/>
      <c r="WG109" s="0"/>
      <c r="WH109" s="0"/>
      <c r="WI109" s="0"/>
      <c r="WJ109" s="0"/>
      <c r="WK109" s="0"/>
      <c r="WL109" s="0"/>
      <c r="WM109" s="0"/>
      <c r="WN109" s="0"/>
      <c r="WO109" s="0"/>
      <c r="WP109" s="0"/>
      <c r="WQ109" s="0"/>
      <c r="WR109" s="0"/>
      <c r="WS109" s="0"/>
      <c r="WT109" s="0"/>
      <c r="WU109" s="0"/>
      <c r="WV109" s="0"/>
      <c r="WW109" s="0"/>
      <c r="WX109" s="0"/>
      <c r="WY109" s="0"/>
      <c r="WZ109" s="0"/>
      <c r="XA109" s="0"/>
      <c r="XB109" s="0"/>
      <c r="XC109" s="0"/>
      <c r="XD109" s="0"/>
      <c r="XE109" s="0"/>
      <c r="XF109" s="0"/>
      <c r="XG109" s="0"/>
      <c r="XH109" s="0"/>
      <c r="XI109" s="0"/>
      <c r="XJ109" s="0"/>
      <c r="XK109" s="0"/>
      <c r="XL109" s="0"/>
      <c r="XM109" s="0"/>
      <c r="XN109" s="0"/>
      <c r="XO109" s="0"/>
      <c r="XP109" s="0"/>
      <c r="XQ109" s="0"/>
      <c r="XR109" s="0"/>
      <c r="XS109" s="0"/>
      <c r="XT109" s="0"/>
      <c r="XU109" s="0"/>
      <c r="XV109" s="0"/>
      <c r="XW109" s="0"/>
      <c r="XX109" s="0"/>
      <c r="XY109" s="0"/>
      <c r="XZ109" s="0"/>
      <c r="YA109" s="0"/>
      <c r="YB109" s="0"/>
      <c r="YC109" s="0"/>
      <c r="YD109" s="0"/>
      <c r="YE109" s="0"/>
      <c r="YF109" s="0"/>
      <c r="YG109" s="0"/>
      <c r="YH109" s="0"/>
      <c r="YI109" s="0"/>
      <c r="YJ109" s="0"/>
      <c r="YK109" s="0"/>
      <c r="YL109" s="0"/>
      <c r="YM109" s="0"/>
      <c r="YN109" s="0"/>
      <c r="YO109" s="0"/>
      <c r="YP109" s="0"/>
      <c r="YQ109" s="0"/>
      <c r="YR109" s="0"/>
      <c r="YS109" s="0"/>
      <c r="YT109" s="0"/>
      <c r="YU109" s="0"/>
      <c r="YV109" s="0"/>
      <c r="YW109" s="0"/>
      <c r="YX109" s="0"/>
      <c r="YY109" s="0"/>
      <c r="YZ109" s="0"/>
      <c r="ZA109" s="0"/>
      <c r="ZB109" s="0"/>
      <c r="ZC109" s="0"/>
      <c r="ZD109" s="0"/>
      <c r="ZE109" s="0"/>
      <c r="ZF109" s="0"/>
      <c r="ZG109" s="0"/>
      <c r="ZH109" s="0"/>
      <c r="ZI109" s="0"/>
      <c r="ZJ109" s="0"/>
      <c r="ZK109" s="0"/>
      <c r="ZL109" s="0"/>
      <c r="ZM109" s="0"/>
      <c r="ZN109" s="0"/>
      <c r="ZO109" s="0"/>
      <c r="ZP109" s="0"/>
      <c r="ZQ109" s="0"/>
      <c r="ZR109" s="0"/>
      <c r="ZS109" s="0"/>
      <c r="ZT109" s="0"/>
      <c r="ZU109" s="0"/>
      <c r="ZV109" s="0"/>
      <c r="ZW109" s="0"/>
      <c r="ZX109" s="0"/>
      <c r="ZY109" s="0"/>
      <c r="ZZ109" s="0"/>
      <c r="AAA109" s="0"/>
      <c r="AAB109" s="0"/>
      <c r="AAC109" s="0"/>
      <c r="AAD109" s="0"/>
      <c r="AAE109" s="0"/>
      <c r="AAF109" s="0"/>
      <c r="AAG109" s="0"/>
      <c r="AAH109" s="0"/>
      <c r="AAI109" s="0"/>
      <c r="AAJ109" s="0"/>
      <c r="AAK109" s="0"/>
      <c r="AAL109" s="0"/>
      <c r="AAM109" s="0"/>
      <c r="AAN109" s="0"/>
      <c r="AAO109" s="0"/>
      <c r="AAP109" s="0"/>
      <c r="AAQ109" s="0"/>
      <c r="AAR109" s="0"/>
      <c r="AAS109" s="0"/>
      <c r="AAT109" s="0"/>
      <c r="AAU109" s="0"/>
      <c r="AAV109" s="0"/>
      <c r="AAW109" s="0"/>
      <c r="AAX109" s="0"/>
      <c r="AAY109" s="0"/>
      <c r="AAZ109" s="0"/>
      <c r="ABA109" s="0"/>
      <c r="ABB109" s="0"/>
      <c r="ABC109" s="0"/>
      <c r="ABD109" s="0"/>
      <c r="ABE109" s="0"/>
      <c r="ABF109" s="0"/>
      <c r="ABG109" s="0"/>
      <c r="ABH109" s="0"/>
      <c r="ABI109" s="0"/>
      <c r="ABJ109" s="0"/>
      <c r="ABK109" s="0"/>
      <c r="ABL109" s="0"/>
      <c r="ABM109" s="0"/>
      <c r="ABN109" s="0"/>
      <c r="ABO109" s="0"/>
      <c r="ABP109" s="0"/>
      <c r="ABQ109" s="0"/>
      <c r="ABR109" s="0"/>
      <c r="ABS109" s="0"/>
      <c r="ABT109" s="0"/>
      <c r="ABU109" s="0"/>
      <c r="ABV109" s="0"/>
      <c r="ABW109" s="0"/>
      <c r="ABX109" s="0"/>
      <c r="ABY109" s="0"/>
      <c r="ABZ109" s="0"/>
      <c r="ACA109" s="0"/>
      <c r="ACB109" s="0"/>
      <c r="ACC109" s="0"/>
      <c r="ACD109" s="0"/>
      <c r="ACE109" s="0"/>
      <c r="ACF109" s="0"/>
      <c r="ACG109" s="0"/>
      <c r="ACH109" s="0"/>
      <c r="ACI109" s="0"/>
      <c r="ACJ109" s="0"/>
      <c r="ACK109" s="0"/>
      <c r="ACL109" s="0"/>
      <c r="ACM109" s="0"/>
      <c r="ACN109" s="0"/>
      <c r="ACO109" s="0"/>
      <c r="ACP109" s="0"/>
      <c r="ACQ109" s="0"/>
      <c r="ACR109" s="0"/>
      <c r="ACS109" s="0"/>
      <c r="ACT109" s="0"/>
      <c r="ACU109" s="0"/>
      <c r="ACV109" s="0"/>
      <c r="ACW109" s="0"/>
      <c r="ACX109" s="0"/>
      <c r="ACY109" s="0"/>
      <c r="ACZ109" s="0"/>
      <c r="ADA109" s="0"/>
      <c r="ADB109" s="0"/>
      <c r="ADC109" s="0"/>
      <c r="ADD109" s="0"/>
      <c r="ADE109" s="0"/>
      <c r="ADF109" s="0"/>
      <c r="ADG109" s="0"/>
      <c r="ADH109" s="0"/>
      <c r="ADI109" s="0"/>
      <c r="ADJ109" s="0"/>
      <c r="ADK109" s="0"/>
      <c r="ADL109" s="0"/>
      <c r="ADM109" s="0"/>
      <c r="ADN109" s="0"/>
      <c r="ADO109" s="0"/>
      <c r="ADP109" s="0"/>
      <c r="ADQ109" s="0"/>
      <c r="ADR109" s="0"/>
      <c r="ADS109" s="0"/>
      <c r="ADT109" s="0"/>
      <c r="ADU109" s="0"/>
      <c r="ADV109" s="0"/>
      <c r="ADW109" s="0"/>
      <c r="ADX109" s="0"/>
      <c r="ADY109" s="0"/>
      <c r="ADZ109" s="0"/>
      <c r="AEA109" s="0"/>
      <c r="AEB109" s="0"/>
      <c r="AEC109" s="0"/>
      <c r="AED109" s="0"/>
      <c r="AEE109" s="0"/>
      <c r="AEF109" s="0"/>
      <c r="AEG109" s="0"/>
      <c r="AEH109" s="0"/>
      <c r="AEI109" s="0"/>
      <c r="AEJ109" s="0"/>
      <c r="AEK109" s="0"/>
      <c r="AEL109" s="0"/>
      <c r="AEM109" s="0"/>
      <c r="AEN109" s="0"/>
      <c r="AEO109" s="0"/>
      <c r="AEP109" s="0"/>
      <c r="AEQ109" s="0"/>
      <c r="AER109" s="0"/>
      <c r="AES109" s="0"/>
      <c r="AET109" s="0"/>
      <c r="AEU109" s="0"/>
      <c r="AEV109" s="0"/>
      <c r="AEW109" s="0"/>
      <c r="AEX109" s="0"/>
      <c r="AEY109" s="0"/>
      <c r="AEZ109" s="0"/>
      <c r="AFA109" s="0"/>
      <c r="AFB109" s="0"/>
      <c r="AFC109" s="0"/>
      <c r="AFD109" s="0"/>
      <c r="AFE109" s="0"/>
      <c r="AFF109" s="0"/>
      <c r="AFG109" s="0"/>
      <c r="AFH109" s="0"/>
      <c r="AFI109" s="0"/>
      <c r="AFJ109" s="0"/>
      <c r="AFK109" s="0"/>
      <c r="AFL109" s="0"/>
      <c r="AFM109" s="0"/>
      <c r="AFN109" s="0"/>
      <c r="AFO109" s="0"/>
      <c r="AFP109" s="0"/>
      <c r="AFQ109" s="0"/>
      <c r="AFR109" s="0"/>
      <c r="AFS109" s="0"/>
      <c r="AFT109" s="0"/>
      <c r="AFU109" s="0"/>
      <c r="AFV109" s="0"/>
      <c r="AFW109" s="0"/>
      <c r="AFX109" s="0"/>
      <c r="AFY109" s="0"/>
      <c r="AFZ109" s="0"/>
      <c r="AGA109" s="0"/>
      <c r="AGB109" s="0"/>
      <c r="AGC109" s="0"/>
      <c r="AGD109" s="0"/>
      <c r="AGE109" s="0"/>
      <c r="AGF109" s="0"/>
      <c r="AGG109" s="0"/>
      <c r="AGH109" s="0"/>
      <c r="AGI109" s="0"/>
      <c r="AGJ109" s="0"/>
      <c r="AGK109" s="0"/>
      <c r="AGL109" s="0"/>
      <c r="AGM109" s="0"/>
      <c r="AGN109" s="0"/>
      <c r="AGO109" s="0"/>
      <c r="AGP109" s="0"/>
      <c r="AGQ109" s="0"/>
      <c r="AGR109" s="0"/>
      <c r="AGS109" s="0"/>
      <c r="AGT109" s="0"/>
      <c r="AGU109" s="0"/>
      <c r="AGV109" s="0"/>
      <c r="AGW109" s="0"/>
      <c r="AGX109" s="0"/>
      <c r="AGY109" s="0"/>
      <c r="AGZ109" s="0"/>
      <c r="AHA109" s="0"/>
      <c r="AHB109" s="0"/>
      <c r="AHC109" s="0"/>
      <c r="AHD109" s="0"/>
      <c r="AHE109" s="0"/>
      <c r="AHF109" s="0"/>
      <c r="AHG109" s="0"/>
      <c r="AHH109" s="0"/>
      <c r="AHI109" s="0"/>
      <c r="AHJ109" s="0"/>
      <c r="AHK109" s="0"/>
      <c r="AHL109" s="0"/>
      <c r="AHM109" s="0"/>
      <c r="AHN109" s="0"/>
      <c r="AHO109" s="0"/>
      <c r="AHP109" s="0"/>
      <c r="AHQ109" s="0"/>
      <c r="AHR109" s="0"/>
      <c r="AHS109" s="0"/>
      <c r="AHT109" s="0"/>
      <c r="AHU109" s="0"/>
      <c r="AHV109" s="0"/>
      <c r="AHW109" s="0"/>
      <c r="AHX109" s="0"/>
      <c r="AHY109" s="0"/>
      <c r="AHZ109" s="0"/>
      <c r="AIA109" s="0"/>
      <c r="AIB109" s="0"/>
      <c r="AIC109" s="0"/>
      <c r="AID109" s="0"/>
      <c r="AIE109" s="0"/>
      <c r="AIF109" s="0"/>
      <c r="AIG109" s="0"/>
      <c r="AIH109" s="0"/>
      <c r="AII109" s="0"/>
      <c r="AIJ109" s="0"/>
      <c r="AIK109" s="0"/>
      <c r="AIL109" s="0"/>
      <c r="AIM109" s="0"/>
      <c r="AIN109" s="0"/>
      <c r="AIO109" s="0"/>
      <c r="AIP109" s="0"/>
      <c r="AIQ109" s="0"/>
      <c r="AIR109" s="0"/>
      <c r="AIS109" s="0"/>
      <c r="AIT109" s="0"/>
      <c r="AIU109" s="0"/>
      <c r="AIV109" s="0"/>
      <c r="AIW109" s="0"/>
      <c r="AIX109" s="0"/>
      <c r="AIY109" s="0"/>
      <c r="AIZ109" s="0"/>
      <c r="AJA109" s="0"/>
      <c r="AJB109" s="0"/>
      <c r="AJC109" s="0"/>
      <c r="AJD109" s="0"/>
      <c r="AJE109" s="0"/>
      <c r="AJF109" s="0"/>
      <c r="AJG109" s="0"/>
      <c r="AJH109" s="0"/>
      <c r="AJI109" s="0"/>
      <c r="AJJ109" s="0"/>
      <c r="AJK109" s="0"/>
      <c r="AJL109" s="0"/>
      <c r="AJM109" s="0"/>
      <c r="AJN109" s="0"/>
      <c r="AJO109" s="0"/>
      <c r="AJP109" s="0"/>
      <c r="AJQ109" s="0"/>
      <c r="AJR109" s="0"/>
      <c r="AJS109" s="0"/>
      <c r="AJT109" s="0"/>
      <c r="AJU109" s="0"/>
      <c r="AJV109" s="0"/>
      <c r="AJW109" s="0"/>
      <c r="AJX109" s="0"/>
      <c r="AJY109" s="0"/>
      <c r="AJZ109" s="0"/>
      <c r="AKA109" s="0"/>
      <c r="AKB109" s="0"/>
      <c r="AKC109" s="0"/>
      <c r="AKD109" s="0"/>
      <c r="AKE109" s="0"/>
      <c r="AKF109" s="0"/>
      <c r="AKG109" s="0"/>
      <c r="AKH109" s="0"/>
      <c r="AKI109" s="0"/>
      <c r="AKJ109" s="0"/>
      <c r="AKK109" s="0"/>
      <c r="AKL109" s="0"/>
      <c r="AKM109" s="0"/>
      <c r="AKN109" s="0"/>
      <c r="AKO109" s="0"/>
      <c r="AKP109" s="0"/>
      <c r="AKQ109" s="0"/>
      <c r="AKR109" s="0"/>
      <c r="AKS109" s="0"/>
      <c r="AKT109" s="0"/>
      <c r="AKU109" s="0"/>
      <c r="AKV109" s="0"/>
      <c r="AKW109" s="0"/>
      <c r="AKX109" s="0"/>
      <c r="AKY109" s="0"/>
      <c r="AKZ109" s="0"/>
      <c r="ALA109" s="0"/>
      <c r="ALB109" s="0"/>
      <c r="ALC109" s="0"/>
      <c r="ALD109" s="0"/>
      <c r="ALE109" s="0"/>
      <c r="ALF109" s="0"/>
      <c r="ALG109" s="0"/>
      <c r="ALH109" s="0"/>
      <c r="ALI109" s="0"/>
      <c r="ALJ109" s="0"/>
      <c r="ALK109" s="0"/>
      <c r="ALL109" s="0"/>
      <c r="ALM109" s="0"/>
      <c r="ALN109" s="0"/>
      <c r="ALO109" s="0"/>
      <c r="ALP109" s="0"/>
      <c r="ALQ109" s="0"/>
      <c r="ALR109" s="0"/>
      <c r="ALS109" s="0"/>
      <c r="ALT109" s="0"/>
      <c r="ALU109" s="0"/>
      <c r="ALV109" s="0"/>
      <c r="ALW109" s="0"/>
      <c r="ALX109" s="0"/>
      <c r="ALY109" s="0"/>
      <c r="ALZ109" s="0"/>
      <c r="AMA109" s="0"/>
      <c r="AMB109" s="0"/>
      <c r="AMC109" s="0"/>
      <c r="AMD109" s="0"/>
      <c r="AME109" s="0"/>
      <c r="AMF109" s="0"/>
      <c r="AMG109" s="0"/>
      <c r="AMH109" s="0"/>
      <c r="AMI109" s="0"/>
      <c r="AMJ109" s="0"/>
    </row>
    <row r="110" s="30" customFormat="true" ht="38.25" hidden="false" customHeight="false" outlineLevel="0" collapsed="false">
      <c r="A110" s="65"/>
      <c r="B110" s="65"/>
      <c r="C110" s="60" t="s">
        <v>176</v>
      </c>
      <c r="D110" s="44"/>
      <c r="E110" s="69" t="n">
        <v>0.52</v>
      </c>
      <c r="F110" s="70" t="n">
        <v>0.5</v>
      </c>
      <c r="G110" s="71" t="n">
        <v>1.3</v>
      </c>
      <c r="H110" s="70" t="n">
        <v>0.52</v>
      </c>
      <c r="I110" s="71" t="n">
        <f aca="false">H110</f>
        <v>0.52</v>
      </c>
    </row>
    <row r="111" customFormat="false" ht="16.15" hidden="false" customHeight="true" outlineLevel="0" collapsed="false">
      <c r="A111" s="53" t="s">
        <v>177</v>
      </c>
      <c r="B111" s="53"/>
      <c r="C111" s="53"/>
      <c r="D111" s="53"/>
      <c r="E111" s="36"/>
      <c r="F111" s="54"/>
      <c r="G111" s="28"/>
      <c r="H111" s="54"/>
      <c r="I111" s="28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  <c r="IW111" s="0"/>
      <c r="IX111" s="0"/>
      <c r="IY111" s="0"/>
      <c r="IZ111" s="0"/>
      <c r="JA111" s="0"/>
      <c r="JB111" s="0"/>
      <c r="JC111" s="0"/>
      <c r="JD111" s="0"/>
      <c r="JE111" s="0"/>
      <c r="JF111" s="0"/>
      <c r="JG111" s="0"/>
      <c r="JH111" s="0"/>
      <c r="JI111" s="0"/>
      <c r="JJ111" s="0"/>
      <c r="JK111" s="0"/>
      <c r="JL111" s="0"/>
      <c r="JM111" s="0"/>
      <c r="JN111" s="0"/>
      <c r="JO111" s="0"/>
      <c r="JP111" s="0"/>
      <c r="JQ111" s="0"/>
      <c r="JR111" s="0"/>
      <c r="JS111" s="0"/>
      <c r="JT111" s="0"/>
      <c r="JU111" s="0"/>
      <c r="JV111" s="0"/>
      <c r="JW111" s="0"/>
      <c r="JX111" s="0"/>
      <c r="JY111" s="0"/>
      <c r="JZ111" s="0"/>
      <c r="KA111" s="0"/>
      <c r="KB111" s="0"/>
      <c r="KC111" s="0"/>
      <c r="KD111" s="0"/>
      <c r="KE111" s="0"/>
      <c r="KF111" s="0"/>
      <c r="KG111" s="0"/>
      <c r="KH111" s="0"/>
      <c r="KI111" s="0"/>
      <c r="KJ111" s="0"/>
      <c r="KK111" s="0"/>
      <c r="KL111" s="0"/>
      <c r="KM111" s="0"/>
      <c r="KN111" s="0"/>
      <c r="KO111" s="0"/>
      <c r="KP111" s="0"/>
      <c r="KQ111" s="0"/>
      <c r="KR111" s="0"/>
      <c r="KS111" s="0"/>
      <c r="KT111" s="0"/>
      <c r="KU111" s="0"/>
      <c r="KV111" s="0"/>
      <c r="KW111" s="0"/>
      <c r="KX111" s="0"/>
      <c r="KY111" s="0"/>
      <c r="KZ111" s="0"/>
      <c r="LA111" s="0"/>
      <c r="LB111" s="0"/>
      <c r="LC111" s="0"/>
      <c r="LD111" s="0"/>
      <c r="LE111" s="0"/>
      <c r="LF111" s="0"/>
      <c r="LG111" s="0"/>
      <c r="LH111" s="0"/>
      <c r="LI111" s="0"/>
      <c r="LJ111" s="0"/>
      <c r="LK111" s="0"/>
      <c r="LL111" s="0"/>
      <c r="LM111" s="0"/>
      <c r="LN111" s="0"/>
      <c r="LO111" s="0"/>
      <c r="LP111" s="0"/>
      <c r="LQ111" s="0"/>
      <c r="LR111" s="0"/>
      <c r="LS111" s="0"/>
      <c r="LT111" s="0"/>
      <c r="LU111" s="0"/>
      <c r="LV111" s="0"/>
      <c r="LW111" s="0"/>
      <c r="LX111" s="0"/>
      <c r="LY111" s="0"/>
      <c r="LZ111" s="0"/>
      <c r="MA111" s="0"/>
      <c r="MB111" s="0"/>
      <c r="MC111" s="0"/>
      <c r="MD111" s="0"/>
      <c r="ME111" s="0"/>
      <c r="MF111" s="0"/>
      <c r="MG111" s="0"/>
      <c r="MH111" s="0"/>
      <c r="MI111" s="0"/>
      <c r="MJ111" s="0"/>
      <c r="MK111" s="0"/>
      <c r="ML111" s="0"/>
      <c r="MM111" s="0"/>
      <c r="MN111" s="0"/>
      <c r="MO111" s="0"/>
      <c r="MP111" s="0"/>
      <c r="MQ111" s="0"/>
      <c r="MR111" s="0"/>
      <c r="MS111" s="0"/>
      <c r="MT111" s="0"/>
      <c r="MU111" s="0"/>
      <c r="MV111" s="0"/>
      <c r="MW111" s="0"/>
      <c r="MX111" s="0"/>
      <c r="MY111" s="0"/>
      <c r="MZ111" s="0"/>
      <c r="NA111" s="0"/>
      <c r="NB111" s="0"/>
      <c r="NC111" s="0"/>
      <c r="ND111" s="0"/>
      <c r="NE111" s="0"/>
      <c r="NF111" s="0"/>
      <c r="NG111" s="0"/>
      <c r="NH111" s="0"/>
      <c r="NI111" s="0"/>
      <c r="NJ111" s="0"/>
      <c r="NK111" s="0"/>
      <c r="NL111" s="0"/>
      <c r="NM111" s="0"/>
      <c r="NN111" s="0"/>
      <c r="NO111" s="0"/>
      <c r="NP111" s="0"/>
      <c r="NQ111" s="0"/>
      <c r="NR111" s="0"/>
      <c r="NS111" s="0"/>
      <c r="NT111" s="0"/>
      <c r="NU111" s="0"/>
      <c r="NV111" s="0"/>
      <c r="NW111" s="0"/>
      <c r="NX111" s="0"/>
      <c r="NY111" s="0"/>
      <c r="NZ111" s="0"/>
      <c r="OA111" s="0"/>
      <c r="OB111" s="0"/>
      <c r="OC111" s="0"/>
      <c r="OD111" s="0"/>
      <c r="OE111" s="0"/>
      <c r="OF111" s="0"/>
      <c r="OG111" s="0"/>
      <c r="OH111" s="0"/>
      <c r="OI111" s="0"/>
      <c r="OJ111" s="0"/>
      <c r="OK111" s="0"/>
      <c r="OL111" s="0"/>
      <c r="OM111" s="0"/>
      <c r="ON111" s="0"/>
      <c r="OO111" s="0"/>
      <c r="OP111" s="0"/>
      <c r="OQ111" s="0"/>
      <c r="OR111" s="0"/>
      <c r="OS111" s="0"/>
      <c r="OT111" s="0"/>
      <c r="OU111" s="0"/>
      <c r="OV111" s="0"/>
      <c r="OW111" s="0"/>
      <c r="OX111" s="0"/>
      <c r="OY111" s="0"/>
      <c r="OZ111" s="0"/>
      <c r="PA111" s="0"/>
      <c r="PB111" s="0"/>
      <c r="PC111" s="0"/>
      <c r="PD111" s="0"/>
      <c r="PE111" s="0"/>
      <c r="PF111" s="0"/>
      <c r="PG111" s="0"/>
      <c r="PH111" s="0"/>
      <c r="PI111" s="0"/>
      <c r="PJ111" s="0"/>
      <c r="PK111" s="0"/>
      <c r="PL111" s="0"/>
      <c r="PM111" s="0"/>
      <c r="PN111" s="0"/>
      <c r="PO111" s="0"/>
      <c r="PP111" s="0"/>
      <c r="PQ111" s="0"/>
      <c r="PR111" s="0"/>
      <c r="PS111" s="0"/>
      <c r="PT111" s="0"/>
      <c r="PU111" s="0"/>
      <c r="PV111" s="0"/>
      <c r="PW111" s="0"/>
      <c r="PX111" s="0"/>
      <c r="PY111" s="0"/>
      <c r="PZ111" s="0"/>
      <c r="QA111" s="0"/>
      <c r="QB111" s="0"/>
      <c r="QC111" s="0"/>
      <c r="QD111" s="0"/>
      <c r="QE111" s="0"/>
      <c r="QF111" s="0"/>
      <c r="QG111" s="0"/>
      <c r="QH111" s="0"/>
      <c r="QI111" s="0"/>
      <c r="QJ111" s="0"/>
      <c r="QK111" s="0"/>
      <c r="QL111" s="0"/>
      <c r="QM111" s="0"/>
      <c r="QN111" s="0"/>
      <c r="QO111" s="0"/>
      <c r="QP111" s="0"/>
      <c r="QQ111" s="0"/>
      <c r="QR111" s="0"/>
      <c r="QS111" s="0"/>
      <c r="QT111" s="0"/>
      <c r="QU111" s="0"/>
      <c r="QV111" s="0"/>
      <c r="QW111" s="0"/>
      <c r="QX111" s="0"/>
      <c r="QY111" s="0"/>
      <c r="QZ111" s="0"/>
      <c r="RA111" s="0"/>
      <c r="RB111" s="0"/>
      <c r="RC111" s="0"/>
      <c r="RD111" s="0"/>
      <c r="RE111" s="0"/>
      <c r="RF111" s="0"/>
      <c r="RG111" s="0"/>
      <c r="RH111" s="0"/>
      <c r="RI111" s="0"/>
      <c r="RJ111" s="0"/>
      <c r="RK111" s="0"/>
      <c r="RL111" s="0"/>
      <c r="RM111" s="0"/>
      <c r="RN111" s="0"/>
      <c r="RO111" s="0"/>
      <c r="RP111" s="0"/>
      <c r="RQ111" s="0"/>
      <c r="RR111" s="0"/>
      <c r="RS111" s="0"/>
      <c r="RT111" s="0"/>
      <c r="RU111" s="0"/>
      <c r="RV111" s="0"/>
      <c r="RW111" s="0"/>
      <c r="RX111" s="0"/>
      <c r="RY111" s="0"/>
      <c r="RZ111" s="0"/>
      <c r="SA111" s="0"/>
      <c r="SB111" s="0"/>
      <c r="SC111" s="0"/>
      <c r="SD111" s="0"/>
      <c r="SE111" s="0"/>
      <c r="SF111" s="0"/>
      <c r="SG111" s="0"/>
      <c r="SH111" s="0"/>
      <c r="SI111" s="0"/>
      <c r="SJ111" s="0"/>
      <c r="SK111" s="0"/>
      <c r="SL111" s="0"/>
      <c r="SM111" s="0"/>
      <c r="SN111" s="0"/>
      <c r="SO111" s="0"/>
      <c r="SP111" s="0"/>
      <c r="SQ111" s="0"/>
      <c r="SR111" s="0"/>
      <c r="SS111" s="0"/>
      <c r="ST111" s="0"/>
      <c r="SU111" s="0"/>
      <c r="SV111" s="0"/>
      <c r="SW111" s="0"/>
      <c r="SX111" s="0"/>
      <c r="SY111" s="0"/>
      <c r="SZ111" s="0"/>
      <c r="TA111" s="0"/>
      <c r="TB111" s="0"/>
      <c r="TC111" s="0"/>
      <c r="TD111" s="0"/>
      <c r="TE111" s="0"/>
      <c r="TF111" s="0"/>
      <c r="TG111" s="0"/>
      <c r="TH111" s="0"/>
      <c r="TI111" s="0"/>
      <c r="TJ111" s="0"/>
      <c r="TK111" s="0"/>
      <c r="TL111" s="0"/>
      <c r="TM111" s="0"/>
      <c r="TN111" s="0"/>
      <c r="TO111" s="0"/>
      <c r="TP111" s="0"/>
      <c r="TQ111" s="0"/>
      <c r="TR111" s="0"/>
      <c r="TS111" s="0"/>
      <c r="TT111" s="0"/>
      <c r="TU111" s="0"/>
      <c r="TV111" s="0"/>
      <c r="TW111" s="0"/>
      <c r="TX111" s="0"/>
      <c r="TY111" s="0"/>
      <c r="TZ111" s="0"/>
      <c r="UA111" s="0"/>
      <c r="UB111" s="0"/>
      <c r="UC111" s="0"/>
      <c r="UD111" s="0"/>
      <c r="UE111" s="0"/>
      <c r="UF111" s="0"/>
      <c r="UG111" s="0"/>
      <c r="UH111" s="0"/>
      <c r="UI111" s="0"/>
      <c r="UJ111" s="0"/>
      <c r="UK111" s="0"/>
      <c r="UL111" s="0"/>
      <c r="UM111" s="0"/>
      <c r="UN111" s="0"/>
      <c r="UO111" s="0"/>
      <c r="UP111" s="0"/>
      <c r="UQ111" s="0"/>
      <c r="UR111" s="0"/>
      <c r="US111" s="0"/>
      <c r="UT111" s="0"/>
      <c r="UU111" s="0"/>
      <c r="UV111" s="0"/>
      <c r="UW111" s="0"/>
      <c r="UX111" s="0"/>
      <c r="UY111" s="0"/>
      <c r="UZ111" s="0"/>
      <c r="VA111" s="0"/>
      <c r="VB111" s="0"/>
      <c r="VC111" s="0"/>
      <c r="VD111" s="0"/>
      <c r="VE111" s="0"/>
      <c r="VF111" s="0"/>
      <c r="VG111" s="0"/>
      <c r="VH111" s="0"/>
      <c r="VI111" s="0"/>
      <c r="VJ111" s="0"/>
      <c r="VK111" s="0"/>
      <c r="VL111" s="0"/>
      <c r="VM111" s="0"/>
      <c r="VN111" s="0"/>
      <c r="VO111" s="0"/>
      <c r="VP111" s="0"/>
      <c r="VQ111" s="0"/>
      <c r="VR111" s="0"/>
      <c r="VS111" s="0"/>
      <c r="VT111" s="0"/>
      <c r="VU111" s="0"/>
      <c r="VV111" s="0"/>
      <c r="VW111" s="0"/>
      <c r="VX111" s="0"/>
      <c r="VY111" s="0"/>
      <c r="VZ111" s="0"/>
      <c r="WA111" s="0"/>
      <c r="WB111" s="0"/>
      <c r="WC111" s="0"/>
      <c r="WD111" s="0"/>
      <c r="WE111" s="0"/>
      <c r="WF111" s="0"/>
      <c r="WG111" s="0"/>
      <c r="WH111" s="0"/>
      <c r="WI111" s="0"/>
      <c r="WJ111" s="0"/>
      <c r="WK111" s="0"/>
      <c r="WL111" s="0"/>
      <c r="WM111" s="0"/>
      <c r="WN111" s="0"/>
      <c r="WO111" s="0"/>
      <c r="WP111" s="0"/>
      <c r="WQ111" s="0"/>
      <c r="WR111" s="0"/>
      <c r="WS111" s="0"/>
      <c r="WT111" s="0"/>
      <c r="WU111" s="0"/>
      <c r="WV111" s="0"/>
      <c r="WW111" s="0"/>
      <c r="WX111" s="0"/>
      <c r="WY111" s="0"/>
      <c r="WZ111" s="0"/>
      <c r="XA111" s="0"/>
      <c r="XB111" s="0"/>
      <c r="XC111" s="0"/>
      <c r="XD111" s="0"/>
      <c r="XE111" s="0"/>
      <c r="XF111" s="0"/>
      <c r="XG111" s="0"/>
      <c r="XH111" s="0"/>
      <c r="XI111" s="0"/>
      <c r="XJ111" s="0"/>
      <c r="XK111" s="0"/>
      <c r="XL111" s="0"/>
      <c r="XM111" s="0"/>
      <c r="XN111" s="0"/>
      <c r="XO111" s="0"/>
      <c r="XP111" s="0"/>
      <c r="XQ111" s="0"/>
      <c r="XR111" s="0"/>
      <c r="XS111" s="0"/>
      <c r="XT111" s="0"/>
      <c r="XU111" s="0"/>
      <c r="XV111" s="0"/>
      <c r="XW111" s="0"/>
      <c r="XX111" s="0"/>
      <c r="XY111" s="0"/>
      <c r="XZ111" s="0"/>
      <c r="YA111" s="0"/>
      <c r="YB111" s="0"/>
      <c r="YC111" s="0"/>
      <c r="YD111" s="0"/>
      <c r="YE111" s="0"/>
      <c r="YF111" s="0"/>
      <c r="YG111" s="0"/>
      <c r="YH111" s="0"/>
      <c r="YI111" s="0"/>
      <c r="YJ111" s="0"/>
      <c r="YK111" s="0"/>
      <c r="YL111" s="0"/>
      <c r="YM111" s="0"/>
      <c r="YN111" s="0"/>
      <c r="YO111" s="0"/>
      <c r="YP111" s="0"/>
      <c r="YQ111" s="0"/>
      <c r="YR111" s="0"/>
      <c r="YS111" s="0"/>
      <c r="YT111" s="0"/>
      <c r="YU111" s="0"/>
      <c r="YV111" s="0"/>
      <c r="YW111" s="0"/>
      <c r="YX111" s="0"/>
      <c r="YY111" s="0"/>
      <c r="YZ111" s="0"/>
      <c r="ZA111" s="0"/>
      <c r="ZB111" s="0"/>
      <c r="ZC111" s="0"/>
      <c r="ZD111" s="0"/>
      <c r="ZE111" s="0"/>
      <c r="ZF111" s="0"/>
      <c r="ZG111" s="0"/>
      <c r="ZH111" s="0"/>
      <c r="ZI111" s="0"/>
      <c r="ZJ111" s="0"/>
      <c r="ZK111" s="0"/>
      <c r="ZL111" s="0"/>
      <c r="ZM111" s="0"/>
      <c r="ZN111" s="0"/>
      <c r="ZO111" s="0"/>
      <c r="ZP111" s="0"/>
      <c r="ZQ111" s="0"/>
      <c r="ZR111" s="0"/>
      <c r="ZS111" s="0"/>
      <c r="ZT111" s="0"/>
      <c r="ZU111" s="0"/>
      <c r="ZV111" s="0"/>
      <c r="ZW111" s="0"/>
      <c r="ZX111" s="0"/>
      <c r="ZY111" s="0"/>
      <c r="ZZ111" s="0"/>
      <c r="AAA111" s="0"/>
      <c r="AAB111" s="0"/>
      <c r="AAC111" s="0"/>
      <c r="AAD111" s="0"/>
      <c r="AAE111" s="0"/>
      <c r="AAF111" s="0"/>
      <c r="AAG111" s="0"/>
      <c r="AAH111" s="0"/>
      <c r="AAI111" s="0"/>
      <c r="AAJ111" s="0"/>
      <c r="AAK111" s="0"/>
      <c r="AAL111" s="0"/>
      <c r="AAM111" s="0"/>
      <c r="AAN111" s="0"/>
      <c r="AAO111" s="0"/>
      <c r="AAP111" s="0"/>
      <c r="AAQ111" s="0"/>
      <c r="AAR111" s="0"/>
      <c r="AAS111" s="0"/>
      <c r="AAT111" s="0"/>
      <c r="AAU111" s="0"/>
      <c r="AAV111" s="0"/>
      <c r="AAW111" s="0"/>
      <c r="AAX111" s="0"/>
      <c r="AAY111" s="0"/>
      <c r="AAZ111" s="0"/>
      <c r="ABA111" s="0"/>
      <c r="ABB111" s="0"/>
      <c r="ABC111" s="0"/>
      <c r="ABD111" s="0"/>
      <c r="ABE111" s="0"/>
      <c r="ABF111" s="0"/>
      <c r="ABG111" s="0"/>
      <c r="ABH111" s="0"/>
      <c r="ABI111" s="0"/>
      <c r="ABJ111" s="0"/>
      <c r="ABK111" s="0"/>
      <c r="ABL111" s="0"/>
      <c r="ABM111" s="0"/>
      <c r="ABN111" s="0"/>
      <c r="ABO111" s="0"/>
      <c r="ABP111" s="0"/>
      <c r="ABQ111" s="0"/>
      <c r="ABR111" s="0"/>
      <c r="ABS111" s="0"/>
      <c r="ABT111" s="0"/>
      <c r="ABU111" s="0"/>
      <c r="ABV111" s="0"/>
      <c r="ABW111" s="0"/>
      <c r="ABX111" s="0"/>
      <c r="ABY111" s="0"/>
      <c r="ABZ111" s="0"/>
      <c r="ACA111" s="0"/>
      <c r="ACB111" s="0"/>
      <c r="ACC111" s="0"/>
      <c r="ACD111" s="0"/>
      <c r="ACE111" s="0"/>
      <c r="ACF111" s="0"/>
      <c r="ACG111" s="0"/>
      <c r="ACH111" s="0"/>
      <c r="ACI111" s="0"/>
      <c r="ACJ111" s="0"/>
      <c r="ACK111" s="0"/>
      <c r="ACL111" s="0"/>
      <c r="ACM111" s="0"/>
      <c r="ACN111" s="0"/>
      <c r="ACO111" s="0"/>
      <c r="ACP111" s="0"/>
      <c r="ACQ111" s="0"/>
      <c r="ACR111" s="0"/>
      <c r="ACS111" s="0"/>
      <c r="ACT111" s="0"/>
      <c r="ACU111" s="0"/>
      <c r="ACV111" s="0"/>
      <c r="ACW111" s="0"/>
      <c r="ACX111" s="0"/>
      <c r="ACY111" s="0"/>
      <c r="ACZ111" s="0"/>
      <c r="ADA111" s="0"/>
      <c r="ADB111" s="0"/>
      <c r="ADC111" s="0"/>
      <c r="ADD111" s="0"/>
      <c r="ADE111" s="0"/>
      <c r="ADF111" s="0"/>
      <c r="ADG111" s="0"/>
      <c r="ADH111" s="0"/>
      <c r="ADI111" s="0"/>
      <c r="ADJ111" s="0"/>
      <c r="ADK111" s="0"/>
      <c r="ADL111" s="0"/>
      <c r="ADM111" s="0"/>
      <c r="ADN111" s="0"/>
      <c r="ADO111" s="0"/>
      <c r="ADP111" s="0"/>
      <c r="ADQ111" s="0"/>
      <c r="ADR111" s="0"/>
      <c r="ADS111" s="0"/>
      <c r="ADT111" s="0"/>
      <c r="ADU111" s="0"/>
      <c r="ADV111" s="0"/>
      <c r="ADW111" s="0"/>
      <c r="ADX111" s="0"/>
      <c r="ADY111" s="0"/>
      <c r="ADZ111" s="0"/>
      <c r="AEA111" s="0"/>
      <c r="AEB111" s="0"/>
      <c r="AEC111" s="0"/>
      <c r="AED111" s="0"/>
      <c r="AEE111" s="0"/>
      <c r="AEF111" s="0"/>
      <c r="AEG111" s="0"/>
      <c r="AEH111" s="0"/>
      <c r="AEI111" s="0"/>
      <c r="AEJ111" s="0"/>
      <c r="AEK111" s="0"/>
      <c r="AEL111" s="0"/>
      <c r="AEM111" s="0"/>
      <c r="AEN111" s="0"/>
      <c r="AEO111" s="0"/>
      <c r="AEP111" s="0"/>
      <c r="AEQ111" s="0"/>
      <c r="AER111" s="0"/>
      <c r="AES111" s="0"/>
      <c r="AET111" s="0"/>
      <c r="AEU111" s="0"/>
      <c r="AEV111" s="0"/>
      <c r="AEW111" s="0"/>
      <c r="AEX111" s="0"/>
      <c r="AEY111" s="0"/>
      <c r="AEZ111" s="0"/>
      <c r="AFA111" s="0"/>
      <c r="AFB111" s="0"/>
      <c r="AFC111" s="0"/>
      <c r="AFD111" s="0"/>
      <c r="AFE111" s="0"/>
      <c r="AFF111" s="0"/>
      <c r="AFG111" s="0"/>
      <c r="AFH111" s="0"/>
      <c r="AFI111" s="0"/>
      <c r="AFJ111" s="0"/>
      <c r="AFK111" s="0"/>
      <c r="AFL111" s="0"/>
      <c r="AFM111" s="0"/>
      <c r="AFN111" s="0"/>
      <c r="AFO111" s="0"/>
      <c r="AFP111" s="0"/>
      <c r="AFQ111" s="0"/>
      <c r="AFR111" s="0"/>
      <c r="AFS111" s="0"/>
      <c r="AFT111" s="0"/>
      <c r="AFU111" s="0"/>
      <c r="AFV111" s="0"/>
      <c r="AFW111" s="0"/>
      <c r="AFX111" s="0"/>
      <c r="AFY111" s="0"/>
      <c r="AFZ111" s="0"/>
      <c r="AGA111" s="0"/>
      <c r="AGB111" s="0"/>
      <c r="AGC111" s="0"/>
      <c r="AGD111" s="0"/>
      <c r="AGE111" s="0"/>
      <c r="AGF111" s="0"/>
      <c r="AGG111" s="0"/>
      <c r="AGH111" s="0"/>
      <c r="AGI111" s="0"/>
      <c r="AGJ111" s="0"/>
      <c r="AGK111" s="0"/>
      <c r="AGL111" s="0"/>
      <c r="AGM111" s="0"/>
      <c r="AGN111" s="0"/>
      <c r="AGO111" s="0"/>
      <c r="AGP111" s="0"/>
      <c r="AGQ111" s="0"/>
      <c r="AGR111" s="0"/>
      <c r="AGS111" s="0"/>
      <c r="AGT111" s="0"/>
      <c r="AGU111" s="0"/>
      <c r="AGV111" s="0"/>
      <c r="AGW111" s="0"/>
      <c r="AGX111" s="0"/>
      <c r="AGY111" s="0"/>
      <c r="AGZ111" s="0"/>
      <c r="AHA111" s="0"/>
      <c r="AHB111" s="0"/>
      <c r="AHC111" s="0"/>
      <c r="AHD111" s="0"/>
      <c r="AHE111" s="0"/>
      <c r="AHF111" s="0"/>
      <c r="AHG111" s="0"/>
      <c r="AHH111" s="0"/>
      <c r="AHI111" s="0"/>
      <c r="AHJ111" s="0"/>
      <c r="AHK111" s="0"/>
      <c r="AHL111" s="0"/>
      <c r="AHM111" s="0"/>
      <c r="AHN111" s="0"/>
      <c r="AHO111" s="0"/>
      <c r="AHP111" s="0"/>
      <c r="AHQ111" s="0"/>
      <c r="AHR111" s="0"/>
      <c r="AHS111" s="0"/>
      <c r="AHT111" s="0"/>
      <c r="AHU111" s="0"/>
      <c r="AHV111" s="0"/>
      <c r="AHW111" s="0"/>
      <c r="AHX111" s="0"/>
      <c r="AHY111" s="0"/>
      <c r="AHZ111" s="0"/>
      <c r="AIA111" s="0"/>
      <c r="AIB111" s="0"/>
      <c r="AIC111" s="0"/>
      <c r="AID111" s="0"/>
      <c r="AIE111" s="0"/>
      <c r="AIF111" s="0"/>
      <c r="AIG111" s="0"/>
      <c r="AIH111" s="0"/>
      <c r="AII111" s="0"/>
      <c r="AIJ111" s="0"/>
      <c r="AIK111" s="0"/>
      <c r="AIL111" s="0"/>
      <c r="AIM111" s="0"/>
      <c r="AIN111" s="0"/>
      <c r="AIO111" s="0"/>
      <c r="AIP111" s="0"/>
      <c r="AIQ111" s="0"/>
      <c r="AIR111" s="0"/>
      <c r="AIS111" s="0"/>
      <c r="AIT111" s="0"/>
      <c r="AIU111" s="0"/>
      <c r="AIV111" s="0"/>
      <c r="AIW111" s="0"/>
      <c r="AIX111" s="0"/>
      <c r="AIY111" s="0"/>
      <c r="AIZ111" s="0"/>
      <c r="AJA111" s="0"/>
      <c r="AJB111" s="0"/>
      <c r="AJC111" s="0"/>
      <c r="AJD111" s="0"/>
      <c r="AJE111" s="0"/>
      <c r="AJF111" s="0"/>
      <c r="AJG111" s="0"/>
      <c r="AJH111" s="0"/>
      <c r="AJI111" s="0"/>
      <c r="AJJ111" s="0"/>
      <c r="AJK111" s="0"/>
      <c r="AJL111" s="0"/>
      <c r="AJM111" s="0"/>
      <c r="AJN111" s="0"/>
      <c r="AJO111" s="0"/>
      <c r="AJP111" s="0"/>
      <c r="AJQ111" s="0"/>
      <c r="AJR111" s="0"/>
      <c r="AJS111" s="0"/>
      <c r="AJT111" s="0"/>
      <c r="AJU111" s="0"/>
      <c r="AJV111" s="0"/>
      <c r="AJW111" s="0"/>
      <c r="AJX111" s="0"/>
      <c r="AJY111" s="0"/>
      <c r="AJZ111" s="0"/>
      <c r="AKA111" s="0"/>
      <c r="AKB111" s="0"/>
      <c r="AKC111" s="0"/>
      <c r="AKD111" s="0"/>
      <c r="AKE111" s="0"/>
      <c r="AKF111" s="0"/>
      <c r="AKG111" s="0"/>
      <c r="AKH111" s="0"/>
      <c r="AKI111" s="0"/>
      <c r="AKJ111" s="0"/>
      <c r="AKK111" s="0"/>
      <c r="AKL111" s="0"/>
      <c r="AKM111" s="0"/>
      <c r="AKN111" s="0"/>
      <c r="AKO111" s="0"/>
      <c r="AKP111" s="0"/>
      <c r="AKQ111" s="0"/>
      <c r="AKR111" s="0"/>
      <c r="AKS111" s="0"/>
      <c r="AKT111" s="0"/>
      <c r="AKU111" s="0"/>
      <c r="AKV111" s="0"/>
      <c r="AKW111" s="0"/>
      <c r="AKX111" s="0"/>
      <c r="AKY111" s="0"/>
      <c r="AKZ111" s="0"/>
      <c r="ALA111" s="0"/>
      <c r="ALB111" s="0"/>
      <c r="ALC111" s="0"/>
      <c r="ALD111" s="0"/>
      <c r="ALE111" s="0"/>
      <c r="ALF111" s="0"/>
      <c r="ALG111" s="0"/>
      <c r="ALH111" s="0"/>
      <c r="ALI111" s="0"/>
      <c r="ALJ111" s="0"/>
      <c r="ALK111" s="0"/>
      <c r="ALL111" s="0"/>
      <c r="ALM111" s="0"/>
      <c r="ALN111" s="0"/>
      <c r="ALO111" s="0"/>
      <c r="ALP111" s="0"/>
      <c r="ALQ111" s="0"/>
      <c r="ALR111" s="0"/>
      <c r="ALS111" s="0"/>
      <c r="ALT111" s="0"/>
      <c r="ALU111" s="0"/>
      <c r="ALV111" s="0"/>
      <c r="ALW111" s="0"/>
      <c r="ALX111" s="0"/>
      <c r="ALY111" s="0"/>
      <c r="ALZ111" s="0"/>
      <c r="AMA111" s="0"/>
      <c r="AMB111" s="0"/>
      <c r="AMC111" s="0"/>
      <c r="AMD111" s="0"/>
      <c r="AME111" s="0"/>
      <c r="AMF111" s="0"/>
      <c r="AMG111" s="0"/>
      <c r="AMH111" s="0"/>
      <c r="AMI111" s="0"/>
      <c r="AMJ111" s="0"/>
    </row>
    <row r="112" customFormat="false" ht="13.15" hidden="false" customHeight="true" outlineLevel="0" collapsed="false">
      <c r="A112" s="45" t="s">
        <v>178</v>
      </c>
      <c r="B112" s="59" t="s">
        <v>179</v>
      </c>
      <c r="C112" s="60" t="s">
        <v>180</v>
      </c>
      <c r="D112" s="44" t="s">
        <v>53</v>
      </c>
      <c r="E112" s="86" t="n">
        <v>0.01</v>
      </c>
      <c r="F112" s="87" t="n">
        <v>0.01</v>
      </c>
      <c r="G112" s="65" t="n">
        <v>0.5</v>
      </c>
      <c r="H112" s="87" t="n">
        <v>0.01</v>
      </c>
      <c r="I112" s="65" t="n">
        <f aca="false">SUM(H112:H127)</f>
        <v>1.84</v>
      </c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  <c r="IW112" s="0"/>
      <c r="IX112" s="0"/>
      <c r="IY112" s="0"/>
      <c r="IZ112" s="0"/>
      <c r="JA112" s="0"/>
      <c r="JB112" s="0"/>
      <c r="JC112" s="0"/>
      <c r="JD112" s="0"/>
      <c r="JE112" s="0"/>
      <c r="JF112" s="0"/>
      <c r="JG112" s="0"/>
      <c r="JH112" s="0"/>
      <c r="JI112" s="0"/>
      <c r="JJ112" s="0"/>
      <c r="JK112" s="0"/>
      <c r="JL112" s="0"/>
      <c r="JM112" s="0"/>
      <c r="JN112" s="0"/>
      <c r="JO112" s="0"/>
      <c r="JP112" s="0"/>
      <c r="JQ112" s="0"/>
      <c r="JR112" s="0"/>
      <c r="JS112" s="0"/>
      <c r="JT112" s="0"/>
      <c r="JU112" s="0"/>
      <c r="JV112" s="0"/>
      <c r="JW112" s="0"/>
      <c r="JX112" s="0"/>
      <c r="JY112" s="0"/>
      <c r="JZ112" s="0"/>
      <c r="KA112" s="0"/>
      <c r="KB112" s="0"/>
      <c r="KC112" s="0"/>
      <c r="KD112" s="0"/>
      <c r="KE112" s="0"/>
      <c r="KF112" s="0"/>
      <c r="KG112" s="0"/>
      <c r="KH112" s="0"/>
      <c r="KI112" s="0"/>
      <c r="KJ112" s="0"/>
      <c r="KK112" s="0"/>
      <c r="KL112" s="0"/>
      <c r="KM112" s="0"/>
      <c r="KN112" s="0"/>
      <c r="KO112" s="0"/>
      <c r="KP112" s="0"/>
      <c r="KQ112" s="0"/>
      <c r="KR112" s="0"/>
      <c r="KS112" s="0"/>
      <c r="KT112" s="0"/>
      <c r="KU112" s="0"/>
      <c r="KV112" s="0"/>
      <c r="KW112" s="0"/>
      <c r="KX112" s="0"/>
      <c r="KY112" s="0"/>
      <c r="KZ112" s="0"/>
      <c r="LA112" s="0"/>
      <c r="LB112" s="0"/>
      <c r="LC112" s="0"/>
      <c r="LD112" s="0"/>
      <c r="LE112" s="0"/>
      <c r="LF112" s="0"/>
      <c r="LG112" s="0"/>
      <c r="LH112" s="0"/>
      <c r="LI112" s="0"/>
      <c r="LJ112" s="0"/>
      <c r="LK112" s="0"/>
      <c r="LL112" s="0"/>
      <c r="LM112" s="0"/>
      <c r="LN112" s="0"/>
      <c r="LO112" s="0"/>
      <c r="LP112" s="0"/>
      <c r="LQ112" s="0"/>
      <c r="LR112" s="0"/>
      <c r="LS112" s="0"/>
      <c r="LT112" s="0"/>
      <c r="LU112" s="0"/>
      <c r="LV112" s="0"/>
      <c r="LW112" s="0"/>
      <c r="LX112" s="0"/>
      <c r="LY112" s="0"/>
      <c r="LZ112" s="0"/>
      <c r="MA112" s="0"/>
      <c r="MB112" s="0"/>
      <c r="MC112" s="0"/>
      <c r="MD112" s="0"/>
      <c r="ME112" s="0"/>
      <c r="MF112" s="0"/>
      <c r="MG112" s="0"/>
      <c r="MH112" s="0"/>
      <c r="MI112" s="0"/>
      <c r="MJ112" s="0"/>
      <c r="MK112" s="0"/>
      <c r="ML112" s="0"/>
      <c r="MM112" s="0"/>
      <c r="MN112" s="0"/>
      <c r="MO112" s="0"/>
      <c r="MP112" s="0"/>
      <c r="MQ112" s="0"/>
      <c r="MR112" s="0"/>
      <c r="MS112" s="0"/>
      <c r="MT112" s="0"/>
      <c r="MU112" s="0"/>
      <c r="MV112" s="0"/>
      <c r="MW112" s="0"/>
      <c r="MX112" s="0"/>
      <c r="MY112" s="0"/>
      <c r="MZ112" s="0"/>
      <c r="NA112" s="0"/>
      <c r="NB112" s="0"/>
      <c r="NC112" s="0"/>
      <c r="ND112" s="0"/>
      <c r="NE112" s="0"/>
      <c r="NF112" s="0"/>
      <c r="NG112" s="0"/>
      <c r="NH112" s="0"/>
      <c r="NI112" s="0"/>
      <c r="NJ112" s="0"/>
      <c r="NK112" s="0"/>
      <c r="NL112" s="0"/>
      <c r="NM112" s="0"/>
      <c r="NN112" s="0"/>
      <c r="NO112" s="0"/>
      <c r="NP112" s="0"/>
      <c r="NQ112" s="0"/>
      <c r="NR112" s="0"/>
      <c r="NS112" s="0"/>
      <c r="NT112" s="0"/>
      <c r="NU112" s="0"/>
      <c r="NV112" s="0"/>
      <c r="NW112" s="0"/>
      <c r="NX112" s="0"/>
      <c r="NY112" s="0"/>
      <c r="NZ112" s="0"/>
      <c r="OA112" s="0"/>
      <c r="OB112" s="0"/>
      <c r="OC112" s="0"/>
      <c r="OD112" s="0"/>
      <c r="OE112" s="0"/>
      <c r="OF112" s="0"/>
      <c r="OG112" s="0"/>
      <c r="OH112" s="0"/>
      <c r="OI112" s="0"/>
      <c r="OJ112" s="0"/>
      <c r="OK112" s="0"/>
      <c r="OL112" s="0"/>
      <c r="OM112" s="0"/>
      <c r="ON112" s="0"/>
      <c r="OO112" s="0"/>
      <c r="OP112" s="0"/>
      <c r="OQ112" s="0"/>
      <c r="OR112" s="0"/>
      <c r="OS112" s="0"/>
      <c r="OT112" s="0"/>
      <c r="OU112" s="0"/>
      <c r="OV112" s="0"/>
      <c r="OW112" s="0"/>
      <c r="OX112" s="0"/>
      <c r="OY112" s="0"/>
      <c r="OZ112" s="0"/>
      <c r="PA112" s="0"/>
      <c r="PB112" s="0"/>
      <c r="PC112" s="0"/>
      <c r="PD112" s="0"/>
      <c r="PE112" s="0"/>
      <c r="PF112" s="0"/>
      <c r="PG112" s="0"/>
      <c r="PH112" s="0"/>
      <c r="PI112" s="0"/>
      <c r="PJ112" s="0"/>
      <c r="PK112" s="0"/>
      <c r="PL112" s="0"/>
      <c r="PM112" s="0"/>
      <c r="PN112" s="0"/>
      <c r="PO112" s="0"/>
      <c r="PP112" s="0"/>
      <c r="PQ112" s="0"/>
      <c r="PR112" s="0"/>
      <c r="PS112" s="0"/>
      <c r="PT112" s="0"/>
      <c r="PU112" s="0"/>
      <c r="PV112" s="0"/>
      <c r="PW112" s="0"/>
      <c r="PX112" s="0"/>
      <c r="PY112" s="0"/>
      <c r="PZ112" s="0"/>
      <c r="QA112" s="0"/>
      <c r="QB112" s="0"/>
      <c r="QC112" s="0"/>
      <c r="QD112" s="0"/>
      <c r="QE112" s="0"/>
      <c r="QF112" s="0"/>
      <c r="QG112" s="0"/>
      <c r="QH112" s="0"/>
      <c r="QI112" s="0"/>
      <c r="QJ112" s="0"/>
      <c r="QK112" s="0"/>
      <c r="QL112" s="0"/>
      <c r="QM112" s="0"/>
      <c r="QN112" s="0"/>
      <c r="QO112" s="0"/>
      <c r="QP112" s="0"/>
      <c r="QQ112" s="0"/>
      <c r="QR112" s="0"/>
      <c r="QS112" s="0"/>
      <c r="QT112" s="0"/>
      <c r="QU112" s="0"/>
      <c r="QV112" s="0"/>
      <c r="QW112" s="0"/>
      <c r="QX112" s="0"/>
      <c r="QY112" s="0"/>
      <c r="QZ112" s="0"/>
      <c r="RA112" s="0"/>
      <c r="RB112" s="0"/>
      <c r="RC112" s="0"/>
      <c r="RD112" s="0"/>
      <c r="RE112" s="0"/>
      <c r="RF112" s="0"/>
      <c r="RG112" s="0"/>
      <c r="RH112" s="0"/>
      <c r="RI112" s="0"/>
      <c r="RJ112" s="0"/>
      <c r="RK112" s="0"/>
      <c r="RL112" s="0"/>
      <c r="RM112" s="0"/>
      <c r="RN112" s="0"/>
      <c r="RO112" s="0"/>
      <c r="RP112" s="0"/>
      <c r="RQ112" s="0"/>
      <c r="RR112" s="0"/>
      <c r="RS112" s="0"/>
      <c r="RT112" s="0"/>
      <c r="RU112" s="0"/>
      <c r="RV112" s="0"/>
      <c r="RW112" s="0"/>
      <c r="RX112" s="0"/>
      <c r="RY112" s="0"/>
      <c r="RZ112" s="0"/>
      <c r="SA112" s="0"/>
      <c r="SB112" s="0"/>
      <c r="SC112" s="0"/>
      <c r="SD112" s="0"/>
      <c r="SE112" s="0"/>
      <c r="SF112" s="0"/>
      <c r="SG112" s="0"/>
      <c r="SH112" s="0"/>
      <c r="SI112" s="0"/>
      <c r="SJ112" s="0"/>
      <c r="SK112" s="0"/>
      <c r="SL112" s="0"/>
      <c r="SM112" s="0"/>
      <c r="SN112" s="0"/>
      <c r="SO112" s="0"/>
      <c r="SP112" s="0"/>
      <c r="SQ112" s="0"/>
      <c r="SR112" s="0"/>
      <c r="SS112" s="0"/>
      <c r="ST112" s="0"/>
      <c r="SU112" s="0"/>
      <c r="SV112" s="0"/>
      <c r="SW112" s="0"/>
      <c r="SX112" s="0"/>
      <c r="SY112" s="0"/>
      <c r="SZ112" s="0"/>
      <c r="TA112" s="0"/>
      <c r="TB112" s="0"/>
      <c r="TC112" s="0"/>
      <c r="TD112" s="0"/>
      <c r="TE112" s="0"/>
      <c r="TF112" s="0"/>
      <c r="TG112" s="0"/>
      <c r="TH112" s="0"/>
      <c r="TI112" s="0"/>
      <c r="TJ112" s="0"/>
      <c r="TK112" s="0"/>
      <c r="TL112" s="0"/>
      <c r="TM112" s="0"/>
      <c r="TN112" s="0"/>
      <c r="TO112" s="0"/>
      <c r="TP112" s="0"/>
      <c r="TQ112" s="0"/>
      <c r="TR112" s="0"/>
      <c r="TS112" s="0"/>
      <c r="TT112" s="0"/>
      <c r="TU112" s="0"/>
      <c r="TV112" s="0"/>
      <c r="TW112" s="0"/>
      <c r="TX112" s="0"/>
      <c r="TY112" s="0"/>
      <c r="TZ112" s="0"/>
      <c r="UA112" s="0"/>
      <c r="UB112" s="0"/>
      <c r="UC112" s="0"/>
      <c r="UD112" s="0"/>
      <c r="UE112" s="0"/>
      <c r="UF112" s="0"/>
      <c r="UG112" s="0"/>
      <c r="UH112" s="0"/>
      <c r="UI112" s="0"/>
      <c r="UJ112" s="0"/>
      <c r="UK112" s="0"/>
      <c r="UL112" s="0"/>
      <c r="UM112" s="0"/>
      <c r="UN112" s="0"/>
      <c r="UO112" s="0"/>
      <c r="UP112" s="0"/>
      <c r="UQ112" s="0"/>
      <c r="UR112" s="0"/>
      <c r="US112" s="0"/>
      <c r="UT112" s="0"/>
      <c r="UU112" s="0"/>
      <c r="UV112" s="0"/>
      <c r="UW112" s="0"/>
      <c r="UX112" s="0"/>
      <c r="UY112" s="0"/>
      <c r="UZ112" s="0"/>
      <c r="VA112" s="0"/>
      <c r="VB112" s="0"/>
      <c r="VC112" s="0"/>
      <c r="VD112" s="0"/>
      <c r="VE112" s="0"/>
      <c r="VF112" s="0"/>
      <c r="VG112" s="0"/>
      <c r="VH112" s="0"/>
      <c r="VI112" s="0"/>
      <c r="VJ112" s="0"/>
      <c r="VK112" s="0"/>
      <c r="VL112" s="0"/>
      <c r="VM112" s="0"/>
      <c r="VN112" s="0"/>
      <c r="VO112" s="0"/>
      <c r="VP112" s="0"/>
      <c r="VQ112" s="0"/>
      <c r="VR112" s="0"/>
      <c r="VS112" s="0"/>
      <c r="VT112" s="0"/>
      <c r="VU112" s="0"/>
      <c r="VV112" s="0"/>
      <c r="VW112" s="0"/>
      <c r="VX112" s="0"/>
      <c r="VY112" s="0"/>
      <c r="VZ112" s="0"/>
      <c r="WA112" s="0"/>
      <c r="WB112" s="0"/>
      <c r="WC112" s="0"/>
      <c r="WD112" s="0"/>
      <c r="WE112" s="0"/>
      <c r="WF112" s="0"/>
      <c r="WG112" s="0"/>
      <c r="WH112" s="0"/>
      <c r="WI112" s="0"/>
      <c r="WJ112" s="0"/>
      <c r="WK112" s="0"/>
      <c r="WL112" s="0"/>
      <c r="WM112" s="0"/>
      <c r="WN112" s="0"/>
      <c r="WO112" s="0"/>
      <c r="WP112" s="0"/>
      <c r="WQ112" s="0"/>
      <c r="WR112" s="0"/>
      <c r="WS112" s="0"/>
      <c r="WT112" s="0"/>
      <c r="WU112" s="0"/>
      <c r="WV112" s="0"/>
      <c r="WW112" s="0"/>
      <c r="WX112" s="0"/>
      <c r="WY112" s="0"/>
      <c r="WZ112" s="0"/>
      <c r="XA112" s="0"/>
      <c r="XB112" s="0"/>
      <c r="XC112" s="0"/>
      <c r="XD112" s="0"/>
      <c r="XE112" s="0"/>
      <c r="XF112" s="0"/>
      <c r="XG112" s="0"/>
      <c r="XH112" s="0"/>
      <c r="XI112" s="0"/>
      <c r="XJ112" s="0"/>
      <c r="XK112" s="0"/>
      <c r="XL112" s="0"/>
      <c r="XM112" s="0"/>
      <c r="XN112" s="0"/>
      <c r="XO112" s="0"/>
      <c r="XP112" s="0"/>
      <c r="XQ112" s="0"/>
      <c r="XR112" s="0"/>
      <c r="XS112" s="0"/>
      <c r="XT112" s="0"/>
      <c r="XU112" s="0"/>
      <c r="XV112" s="0"/>
      <c r="XW112" s="0"/>
      <c r="XX112" s="0"/>
      <c r="XY112" s="0"/>
      <c r="XZ112" s="0"/>
      <c r="YA112" s="0"/>
      <c r="YB112" s="0"/>
      <c r="YC112" s="0"/>
      <c r="YD112" s="0"/>
      <c r="YE112" s="0"/>
      <c r="YF112" s="0"/>
      <c r="YG112" s="0"/>
      <c r="YH112" s="0"/>
      <c r="YI112" s="0"/>
      <c r="YJ112" s="0"/>
      <c r="YK112" s="0"/>
      <c r="YL112" s="0"/>
      <c r="YM112" s="0"/>
      <c r="YN112" s="0"/>
      <c r="YO112" s="0"/>
      <c r="YP112" s="0"/>
      <c r="YQ112" s="0"/>
      <c r="YR112" s="0"/>
      <c r="YS112" s="0"/>
      <c r="YT112" s="0"/>
      <c r="YU112" s="0"/>
      <c r="YV112" s="0"/>
      <c r="YW112" s="0"/>
      <c r="YX112" s="0"/>
      <c r="YY112" s="0"/>
      <c r="YZ112" s="0"/>
      <c r="ZA112" s="0"/>
      <c r="ZB112" s="0"/>
      <c r="ZC112" s="0"/>
      <c r="ZD112" s="0"/>
      <c r="ZE112" s="0"/>
      <c r="ZF112" s="0"/>
      <c r="ZG112" s="0"/>
      <c r="ZH112" s="0"/>
      <c r="ZI112" s="0"/>
      <c r="ZJ112" s="0"/>
      <c r="ZK112" s="0"/>
      <c r="ZL112" s="0"/>
      <c r="ZM112" s="0"/>
      <c r="ZN112" s="0"/>
      <c r="ZO112" s="0"/>
      <c r="ZP112" s="0"/>
      <c r="ZQ112" s="0"/>
      <c r="ZR112" s="0"/>
      <c r="ZS112" s="0"/>
      <c r="ZT112" s="0"/>
      <c r="ZU112" s="0"/>
      <c r="ZV112" s="0"/>
      <c r="ZW112" s="0"/>
      <c r="ZX112" s="0"/>
      <c r="ZY112" s="0"/>
      <c r="ZZ112" s="0"/>
      <c r="AAA112" s="0"/>
      <c r="AAB112" s="0"/>
      <c r="AAC112" s="0"/>
      <c r="AAD112" s="0"/>
      <c r="AAE112" s="0"/>
      <c r="AAF112" s="0"/>
      <c r="AAG112" s="0"/>
      <c r="AAH112" s="0"/>
      <c r="AAI112" s="0"/>
      <c r="AAJ112" s="0"/>
      <c r="AAK112" s="0"/>
      <c r="AAL112" s="0"/>
      <c r="AAM112" s="0"/>
      <c r="AAN112" s="0"/>
      <c r="AAO112" s="0"/>
      <c r="AAP112" s="0"/>
      <c r="AAQ112" s="0"/>
      <c r="AAR112" s="0"/>
      <c r="AAS112" s="0"/>
      <c r="AAT112" s="0"/>
      <c r="AAU112" s="0"/>
      <c r="AAV112" s="0"/>
      <c r="AAW112" s="0"/>
      <c r="AAX112" s="0"/>
      <c r="AAY112" s="0"/>
      <c r="AAZ112" s="0"/>
      <c r="ABA112" s="0"/>
      <c r="ABB112" s="0"/>
      <c r="ABC112" s="0"/>
      <c r="ABD112" s="0"/>
      <c r="ABE112" s="0"/>
      <c r="ABF112" s="0"/>
      <c r="ABG112" s="0"/>
      <c r="ABH112" s="0"/>
      <c r="ABI112" s="0"/>
      <c r="ABJ112" s="0"/>
      <c r="ABK112" s="0"/>
      <c r="ABL112" s="0"/>
      <c r="ABM112" s="0"/>
      <c r="ABN112" s="0"/>
      <c r="ABO112" s="0"/>
      <c r="ABP112" s="0"/>
      <c r="ABQ112" s="0"/>
      <c r="ABR112" s="0"/>
      <c r="ABS112" s="0"/>
      <c r="ABT112" s="0"/>
      <c r="ABU112" s="0"/>
      <c r="ABV112" s="0"/>
      <c r="ABW112" s="0"/>
      <c r="ABX112" s="0"/>
      <c r="ABY112" s="0"/>
      <c r="ABZ112" s="0"/>
      <c r="ACA112" s="0"/>
      <c r="ACB112" s="0"/>
      <c r="ACC112" s="0"/>
      <c r="ACD112" s="0"/>
      <c r="ACE112" s="0"/>
      <c r="ACF112" s="0"/>
      <c r="ACG112" s="0"/>
      <c r="ACH112" s="0"/>
      <c r="ACI112" s="0"/>
      <c r="ACJ112" s="0"/>
      <c r="ACK112" s="0"/>
      <c r="ACL112" s="0"/>
      <c r="ACM112" s="0"/>
      <c r="ACN112" s="0"/>
      <c r="ACO112" s="0"/>
      <c r="ACP112" s="0"/>
      <c r="ACQ112" s="0"/>
      <c r="ACR112" s="0"/>
      <c r="ACS112" s="0"/>
      <c r="ACT112" s="0"/>
      <c r="ACU112" s="0"/>
      <c r="ACV112" s="0"/>
      <c r="ACW112" s="0"/>
      <c r="ACX112" s="0"/>
      <c r="ACY112" s="0"/>
      <c r="ACZ112" s="0"/>
      <c r="ADA112" s="0"/>
      <c r="ADB112" s="0"/>
      <c r="ADC112" s="0"/>
      <c r="ADD112" s="0"/>
      <c r="ADE112" s="0"/>
      <c r="ADF112" s="0"/>
      <c r="ADG112" s="0"/>
      <c r="ADH112" s="0"/>
      <c r="ADI112" s="0"/>
      <c r="ADJ112" s="0"/>
      <c r="ADK112" s="0"/>
      <c r="ADL112" s="0"/>
      <c r="ADM112" s="0"/>
      <c r="ADN112" s="0"/>
      <c r="ADO112" s="0"/>
      <c r="ADP112" s="0"/>
      <c r="ADQ112" s="0"/>
      <c r="ADR112" s="0"/>
      <c r="ADS112" s="0"/>
      <c r="ADT112" s="0"/>
      <c r="ADU112" s="0"/>
      <c r="ADV112" s="0"/>
      <c r="ADW112" s="0"/>
      <c r="ADX112" s="0"/>
      <c r="ADY112" s="0"/>
      <c r="ADZ112" s="0"/>
      <c r="AEA112" s="0"/>
      <c r="AEB112" s="0"/>
      <c r="AEC112" s="0"/>
      <c r="AED112" s="0"/>
      <c r="AEE112" s="0"/>
      <c r="AEF112" s="0"/>
      <c r="AEG112" s="0"/>
      <c r="AEH112" s="0"/>
      <c r="AEI112" s="0"/>
      <c r="AEJ112" s="0"/>
      <c r="AEK112" s="0"/>
      <c r="AEL112" s="0"/>
      <c r="AEM112" s="0"/>
      <c r="AEN112" s="0"/>
      <c r="AEO112" s="0"/>
      <c r="AEP112" s="0"/>
      <c r="AEQ112" s="0"/>
      <c r="AER112" s="0"/>
      <c r="AES112" s="0"/>
      <c r="AET112" s="0"/>
      <c r="AEU112" s="0"/>
      <c r="AEV112" s="0"/>
      <c r="AEW112" s="0"/>
      <c r="AEX112" s="0"/>
      <c r="AEY112" s="0"/>
      <c r="AEZ112" s="0"/>
      <c r="AFA112" s="0"/>
      <c r="AFB112" s="0"/>
      <c r="AFC112" s="0"/>
      <c r="AFD112" s="0"/>
      <c r="AFE112" s="0"/>
      <c r="AFF112" s="0"/>
      <c r="AFG112" s="0"/>
      <c r="AFH112" s="0"/>
      <c r="AFI112" s="0"/>
      <c r="AFJ112" s="0"/>
      <c r="AFK112" s="0"/>
      <c r="AFL112" s="0"/>
      <c r="AFM112" s="0"/>
      <c r="AFN112" s="0"/>
      <c r="AFO112" s="0"/>
      <c r="AFP112" s="0"/>
      <c r="AFQ112" s="0"/>
      <c r="AFR112" s="0"/>
      <c r="AFS112" s="0"/>
      <c r="AFT112" s="0"/>
      <c r="AFU112" s="0"/>
      <c r="AFV112" s="0"/>
      <c r="AFW112" s="0"/>
      <c r="AFX112" s="0"/>
      <c r="AFY112" s="0"/>
      <c r="AFZ112" s="0"/>
      <c r="AGA112" s="0"/>
      <c r="AGB112" s="0"/>
      <c r="AGC112" s="0"/>
      <c r="AGD112" s="0"/>
      <c r="AGE112" s="0"/>
      <c r="AGF112" s="0"/>
      <c r="AGG112" s="0"/>
      <c r="AGH112" s="0"/>
      <c r="AGI112" s="0"/>
      <c r="AGJ112" s="0"/>
      <c r="AGK112" s="0"/>
      <c r="AGL112" s="0"/>
      <c r="AGM112" s="0"/>
      <c r="AGN112" s="0"/>
      <c r="AGO112" s="0"/>
      <c r="AGP112" s="0"/>
      <c r="AGQ112" s="0"/>
      <c r="AGR112" s="0"/>
      <c r="AGS112" s="0"/>
      <c r="AGT112" s="0"/>
      <c r="AGU112" s="0"/>
      <c r="AGV112" s="0"/>
      <c r="AGW112" s="0"/>
      <c r="AGX112" s="0"/>
      <c r="AGY112" s="0"/>
      <c r="AGZ112" s="0"/>
      <c r="AHA112" s="0"/>
      <c r="AHB112" s="0"/>
      <c r="AHC112" s="0"/>
      <c r="AHD112" s="0"/>
      <c r="AHE112" s="0"/>
      <c r="AHF112" s="0"/>
      <c r="AHG112" s="0"/>
      <c r="AHH112" s="0"/>
      <c r="AHI112" s="0"/>
      <c r="AHJ112" s="0"/>
      <c r="AHK112" s="0"/>
      <c r="AHL112" s="0"/>
      <c r="AHM112" s="0"/>
      <c r="AHN112" s="0"/>
      <c r="AHO112" s="0"/>
      <c r="AHP112" s="0"/>
      <c r="AHQ112" s="0"/>
      <c r="AHR112" s="0"/>
      <c r="AHS112" s="0"/>
      <c r="AHT112" s="0"/>
      <c r="AHU112" s="0"/>
      <c r="AHV112" s="0"/>
      <c r="AHW112" s="0"/>
      <c r="AHX112" s="0"/>
      <c r="AHY112" s="0"/>
      <c r="AHZ112" s="0"/>
      <c r="AIA112" s="0"/>
      <c r="AIB112" s="0"/>
      <c r="AIC112" s="0"/>
      <c r="AID112" s="0"/>
      <c r="AIE112" s="0"/>
      <c r="AIF112" s="0"/>
      <c r="AIG112" s="0"/>
      <c r="AIH112" s="0"/>
      <c r="AII112" s="0"/>
      <c r="AIJ112" s="0"/>
      <c r="AIK112" s="0"/>
      <c r="AIL112" s="0"/>
      <c r="AIM112" s="0"/>
      <c r="AIN112" s="0"/>
      <c r="AIO112" s="0"/>
      <c r="AIP112" s="0"/>
      <c r="AIQ112" s="0"/>
      <c r="AIR112" s="0"/>
      <c r="AIS112" s="0"/>
      <c r="AIT112" s="0"/>
      <c r="AIU112" s="0"/>
      <c r="AIV112" s="0"/>
      <c r="AIW112" s="0"/>
      <c r="AIX112" s="0"/>
      <c r="AIY112" s="0"/>
      <c r="AIZ112" s="0"/>
      <c r="AJA112" s="0"/>
      <c r="AJB112" s="0"/>
      <c r="AJC112" s="0"/>
      <c r="AJD112" s="0"/>
      <c r="AJE112" s="0"/>
      <c r="AJF112" s="0"/>
      <c r="AJG112" s="0"/>
      <c r="AJH112" s="0"/>
      <c r="AJI112" s="0"/>
      <c r="AJJ112" s="0"/>
      <c r="AJK112" s="0"/>
      <c r="AJL112" s="0"/>
      <c r="AJM112" s="0"/>
      <c r="AJN112" s="0"/>
      <c r="AJO112" s="0"/>
      <c r="AJP112" s="0"/>
      <c r="AJQ112" s="0"/>
      <c r="AJR112" s="0"/>
      <c r="AJS112" s="0"/>
      <c r="AJT112" s="0"/>
      <c r="AJU112" s="0"/>
      <c r="AJV112" s="0"/>
      <c r="AJW112" s="0"/>
      <c r="AJX112" s="0"/>
      <c r="AJY112" s="0"/>
      <c r="AJZ112" s="0"/>
      <c r="AKA112" s="0"/>
      <c r="AKB112" s="0"/>
      <c r="AKC112" s="0"/>
      <c r="AKD112" s="0"/>
      <c r="AKE112" s="0"/>
      <c r="AKF112" s="0"/>
      <c r="AKG112" s="0"/>
      <c r="AKH112" s="0"/>
      <c r="AKI112" s="0"/>
      <c r="AKJ112" s="0"/>
      <c r="AKK112" s="0"/>
      <c r="AKL112" s="0"/>
      <c r="AKM112" s="0"/>
      <c r="AKN112" s="0"/>
      <c r="AKO112" s="0"/>
      <c r="AKP112" s="0"/>
      <c r="AKQ112" s="0"/>
      <c r="AKR112" s="0"/>
      <c r="AKS112" s="0"/>
      <c r="AKT112" s="0"/>
      <c r="AKU112" s="0"/>
      <c r="AKV112" s="0"/>
      <c r="AKW112" s="0"/>
      <c r="AKX112" s="0"/>
      <c r="AKY112" s="0"/>
      <c r="AKZ112" s="0"/>
      <c r="ALA112" s="0"/>
      <c r="ALB112" s="0"/>
      <c r="ALC112" s="0"/>
      <c r="ALD112" s="0"/>
      <c r="ALE112" s="0"/>
      <c r="ALF112" s="0"/>
      <c r="ALG112" s="0"/>
      <c r="ALH112" s="0"/>
      <c r="ALI112" s="0"/>
      <c r="ALJ112" s="0"/>
      <c r="ALK112" s="0"/>
      <c r="ALL112" s="0"/>
      <c r="ALM112" s="0"/>
      <c r="ALN112" s="0"/>
      <c r="ALO112" s="0"/>
      <c r="ALP112" s="0"/>
      <c r="ALQ112" s="0"/>
      <c r="ALR112" s="0"/>
      <c r="ALS112" s="0"/>
      <c r="ALT112" s="0"/>
      <c r="ALU112" s="0"/>
      <c r="ALV112" s="0"/>
      <c r="ALW112" s="0"/>
      <c r="ALX112" s="0"/>
      <c r="ALY112" s="0"/>
      <c r="ALZ112" s="0"/>
      <c r="AMA112" s="0"/>
      <c r="AMB112" s="0"/>
      <c r="AMC112" s="0"/>
      <c r="AMD112" s="0"/>
      <c r="AME112" s="0"/>
      <c r="AMF112" s="0"/>
      <c r="AMG112" s="0"/>
      <c r="AMH112" s="0"/>
      <c r="AMI112" s="0"/>
      <c r="AMJ112" s="0"/>
    </row>
    <row r="113" customFormat="false" ht="63.75" hidden="false" customHeight="false" outlineLevel="0" collapsed="false">
      <c r="A113" s="45"/>
      <c r="B113" s="59"/>
      <c r="C113" s="60" t="s">
        <v>181</v>
      </c>
      <c r="D113" s="44" t="s">
        <v>53</v>
      </c>
      <c r="E113" s="69" t="n">
        <v>0.33</v>
      </c>
      <c r="F113" s="70" t="n">
        <v>0.33</v>
      </c>
      <c r="G113" s="65" t="n">
        <v>0.1</v>
      </c>
      <c r="H113" s="70" t="n">
        <v>0.33</v>
      </c>
      <c r="I113" s="65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  <c r="IW113" s="0"/>
      <c r="IX113" s="0"/>
      <c r="IY113" s="0"/>
      <c r="IZ113" s="0"/>
      <c r="JA113" s="0"/>
      <c r="JB113" s="0"/>
      <c r="JC113" s="0"/>
      <c r="JD113" s="0"/>
      <c r="JE113" s="0"/>
      <c r="JF113" s="0"/>
      <c r="JG113" s="0"/>
      <c r="JH113" s="0"/>
      <c r="JI113" s="0"/>
      <c r="JJ113" s="0"/>
      <c r="JK113" s="0"/>
      <c r="JL113" s="0"/>
      <c r="JM113" s="0"/>
      <c r="JN113" s="0"/>
      <c r="JO113" s="0"/>
      <c r="JP113" s="0"/>
      <c r="JQ113" s="0"/>
      <c r="JR113" s="0"/>
      <c r="JS113" s="0"/>
      <c r="JT113" s="0"/>
      <c r="JU113" s="0"/>
      <c r="JV113" s="0"/>
      <c r="JW113" s="0"/>
      <c r="JX113" s="0"/>
      <c r="JY113" s="0"/>
      <c r="JZ113" s="0"/>
      <c r="KA113" s="0"/>
      <c r="KB113" s="0"/>
      <c r="KC113" s="0"/>
      <c r="KD113" s="0"/>
      <c r="KE113" s="0"/>
      <c r="KF113" s="0"/>
      <c r="KG113" s="0"/>
      <c r="KH113" s="0"/>
      <c r="KI113" s="0"/>
      <c r="KJ113" s="0"/>
      <c r="KK113" s="0"/>
      <c r="KL113" s="0"/>
      <c r="KM113" s="0"/>
      <c r="KN113" s="0"/>
      <c r="KO113" s="0"/>
      <c r="KP113" s="0"/>
      <c r="KQ113" s="0"/>
      <c r="KR113" s="0"/>
      <c r="KS113" s="0"/>
      <c r="KT113" s="0"/>
      <c r="KU113" s="0"/>
      <c r="KV113" s="0"/>
      <c r="KW113" s="0"/>
      <c r="KX113" s="0"/>
      <c r="KY113" s="0"/>
      <c r="KZ113" s="0"/>
      <c r="LA113" s="0"/>
      <c r="LB113" s="0"/>
      <c r="LC113" s="0"/>
      <c r="LD113" s="0"/>
      <c r="LE113" s="0"/>
      <c r="LF113" s="0"/>
      <c r="LG113" s="0"/>
      <c r="LH113" s="0"/>
      <c r="LI113" s="0"/>
      <c r="LJ113" s="0"/>
      <c r="LK113" s="0"/>
      <c r="LL113" s="0"/>
      <c r="LM113" s="0"/>
      <c r="LN113" s="0"/>
      <c r="LO113" s="0"/>
      <c r="LP113" s="0"/>
      <c r="LQ113" s="0"/>
      <c r="LR113" s="0"/>
      <c r="LS113" s="0"/>
      <c r="LT113" s="0"/>
      <c r="LU113" s="0"/>
      <c r="LV113" s="0"/>
      <c r="LW113" s="0"/>
      <c r="LX113" s="0"/>
      <c r="LY113" s="0"/>
      <c r="LZ113" s="0"/>
      <c r="MA113" s="0"/>
      <c r="MB113" s="0"/>
      <c r="MC113" s="0"/>
      <c r="MD113" s="0"/>
      <c r="ME113" s="0"/>
      <c r="MF113" s="0"/>
      <c r="MG113" s="0"/>
      <c r="MH113" s="0"/>
      <c r="MI113" s="0"/>
      <c r="MJ113" s="0"/>
      <c r="MK113" s="0"/>
      <c r="ML113" s="0"/>
      <c r="MM113" s="0"/>
      <c r="MN113" s="0"/>
      <c r="MO113" s="0"/>
      <c r="MP113" s="0"/>
      <c r="MQ113" s="0"/>
      <c r="MR113" s="0"/>
      <c r="MS113" s="0"/>
      <c r="MT113" s="0"/>
      <c r="MU113" s="0"/>
      <c r="MV113" s="0"/>
      <c r="MW113" s="0"/>
      <c r="MX113" s="0"/>
      <c r="MY113" s="0"/>
      <c r="MZ113" s="0"/>
      <c r="NA113" s="0"/>
      <c r="NB113" s="0"/>
      <c r="NC113" s="0"/>
      <c r="ND113" s="0"/>
      <c r="NE113" s="0"/>
      <c r="NF113" s="0"/>
      <c r="NG113" s="0"/>
      <c r="NH113" s="0"/>
      <c r="NI113" s="0"/>
      <c r="NJ113" s="0"/>
      <c r="NK113" s="0"/>
      <c r="NL113" s="0"/>
      <c r="NM113" s="0"/>
      <c r="NN113" s="0"/>
      <c r="NO113" s="0"/>
      <c r="NP113" s="0"/>
      <c r="NQ113" s="0"/>
      <c r="NR113" s="0"/>
      <c r="NS113" s="0"/>
      <c r="NT113" s="0"/>
      <c r="NU113" s="0"/>
      <c r="NV113" s="0"/>
      <c r="NW113" s="0"/>
      <c r="NX113" s="0"/>
      <c r="NY113" s="0"/>
      <c r="NZ113" s="0"/>
      <c r="OA113" s="0"/>
      <c r="OB113" s="0"/>
      <c r="OC113" s="0"/>
      <c r="OD113" s="0"/>
      <c r="OE113" s="0"/>
      <c r="OF113" s="0"/>
      <c r="OG113" s="0"/>
      <c r="OH113" s="0"/>
      <c r="OI113" s="0"/>
      <c r="OJ113" s="0"/>
      <c r="OK113" s="0"/>
      <c r="OL113" s="0"/>
      <c r="OM113" s="0"/>
      <c r="ON113" s="0"/>
      <c r="OO113" s="0"/>
      <c r="OP113" s="0"/>
      <c r="OQ113" s="0"/>
      <c r="OR113" s="0"/>
      <c r="OS113" s="0"/>
      <c r="OT113" s="0"/>
      <c r="OU113" s="0"/>
      <c r="OV113" s="0"/>
      <c r="OW113" s="0"/>
      <c r="OX113" s="0"/>
      <c r="OY113" s="0"/>
      <c r="OZ113" s="0"/>
      <c r="PA113" s="0"/>
      <c r="PB113" s="0"/>
      <c r="PC113" s="0"/>
      <c r="PD113" s="0"/>
      <c r="PE113" s="0"/>
      <c r="PF113" s="0"/>
      <c r="PG113" s="0"/>
      <c r="PH113" s="0"/>
      <c r="PI113" s="0"/>
      <c r="PJ113" s="0"/>
      <c r="PK113" s="0"/>
      <c r="PL113" s="0"/>
      <c r="PM113" s="0"/>
      <c r="PN113" s="0"/>
      <c r="PO113" s="0"/>
      <c r="PP113" s="0"/>
      <c r="PQ113" s="0"/>
      <c r="PR113" s="0"/>
      <c r="PS113" s="0"/>
      <c r="PT113" s="0"/>
      <c r="PU113" s="0"/>
      <c r="PV113" s="0"/>
      <c r="PW113" s="0"/>
      <c r="PX113" s="0"/>
      <c r="PY113" s="0"/>
      <c r="PZ113" s="0"/>
      <c r="QA113" s="0"/>
      <c r="QB113" s="0"/>
      <c r="QC113" s="0"/>
      <c r="QD113" s="0"/>
      <c r="QE113" s="0"/>
      <c r="QF113" s="0"/>
      <c r="QG113" s="0"/>
      <c r="QH113" s="0"/>
      <c r="QI113" s="0"/>
      <c r="QJ113" s="0"/>
      <c r="QK113" s="0"/>
      <c r="QL113" s="0"/>
      <c r="QM113" s="0"/>
      <c r="QN113" s="0"/>
      <c r="QO113" s="0"/>
      <c r="QP113" s="0"/>
      <c r="QQ113" s="0"/>
      <c r="QR113" s="0"/>
      <c r="QS113" s="0"/>
      <c r="QT113" s="0"/>
      <c r="QU113" s="0"/>
      <c r="QV113" s="0"/>
      <c r="QW113" s="0"/>
      <c r="QX113" s="0"/>
      <c r="QY113" s="0"/>
      <c r="QZ113" s="0"/>
      <c r="RA113" s="0"/>
      <c r="RB113" s="0"/>
      <c r="RC113" s="0"/>
      <c r="RD113" s="0"/>
      <c r="RE113" s="0"/>
      <c r="RF113" s="0"/>
      <c r="RG113" s="0"/>
      <c r="RH113" s="0"/>
      <c r="RI113" s="0"/>
      <c r="RJ113" s="0"/>
      <c r="RK113" s="0"/>
      <c r="RL113" s="0"/>
      <c r="RM113" s="0"/>
      <c r="RN113" s="0"/>
      <c r="RO113" s="0"/>
      <c r="RP113" s="0"/>
      <c r="RQ113" s="0"/>
      <c r="RR113" s="0"/>
      <c r="RS113" s="0"/>
      <c r="RT113" s="0"/>
      <c r="RU113" s="0"/>
      <c r="RV113" s="0"/>
      <c r="RW113" s="0"/>
      <c r="RX113" s="0"/>
      <c r="RY113" s="0"/>
      <c r="RZ113" s="0"/>
      <c r="SA113" s="0"/>
      <c r="SB113" s="0"/>
      <c r="SC113" s="0"/>
      <c r="SD113" s="0"/>
      <c r="SE113" s="0"/>
      <c r="SF113" s="0"/>
      <c r="SG113" s="0"/>
      <c r="SH113" s="0"/>
      <c r="SI113" s="0"/>
      <c r="SJ113" s="0"/>
      <c r="SK113" s="0"/>
      <c r="SL113" s="0"/>
      <c r="SM113" s="0"/>
      <c r="SN113" s="0"/>
      <c r="SO113" s="0"/>
      <c r="SP113" s="0"/>
      <c r="SQ113" s="0"/>
      <c r="SR113" s="0"/>
      <c r="SS113" s="0"/>
      <c r="ST113" s="0"/>
      <c r="SU113" s="0"/>
      <c r="SV113" s="0"/>
      <c r="SW113" s="0"/>
      <c r="SX113" s="0"/>
      <c r="SY113" s="0"/>
      <c r="SZ113" s="0"/>
      <c r="TA113" s="0"/>
      <c r="TB113" s="0"/>
      <c r="TC113" s="0"/>
      <c r="TD113" s="0"/>
      <c r="TE113" s="0"/>
      <c r="TF113" s="0"/>
      <c r="TG113" s="0"/>
      <c r="TH113" s="0"/>
      <c r="TI113" s="0"/>
      <c r="TJ113" s="0"/>
      <c r="TK113" s="0"/>
      <c r="TL113" s="0"/>
      <c r="TM113" s="0"/>
      <c r="TN113" s="0"/>
      <c r="TO113" s="0"/>
      <c r="TP113" s="0"/>
      <c r="TQ113" s="0"/>
      <c r="TR113" s="0"/>
      <c r="TS113" s="0"/>
      <c r="TT113" s="0"/>
      <c r="TU113" s="0"/>
      <c r="TV113" s="0"/>
      <c r="TW113" s="0"/>
      <c r="TX113" s="0"/>
      <c r="TY113" s="0"/>
      <c r="TZ113" s="0"/>
      <c r="UA113" s="0"/>
      <c r="UB113" s="0"/>
      <c r="UC113" s="0"/>
      <c r="UD113" s="0"/>
      <c r="UE113" s="0"/>
      <c r="UF113" s="0"/>
      <c r="UG113" s="0"/>
      <c r="UH113" s="0"/>
      <c r="UI113" s="0"/>
      <c r="UJ113" s="0"/>
      <c r="UK113" s="0"/>
      <c r="UL113" s="0"/>
      <c r="UM113" s="0"/>
      <c r="UN113" s="0"/>
      <c r="UO113" s="0"/>
      <c r="UP113" s="0"/>
      <c r="UQ113" s="0"/>
      <c r="UR113" s="0"/>
      <c r="US113" s="0"/>
      <c r="UT113" s="0"/>
      <c r="UU113" s="0"/>
      <c r="UV113" s="0"/>
      <c r="UW113" s="0"/>
      <c r="UX113" s="0"/>
      <c r="UY113" s="0"/>
      <c r="UZ113" s="0"/>
      <c r="VA113" s="0"/>
      <c r="VB113" s="0"/>
      <c r="VC113" s="0"/>
      <c r="VD113" s="0"/>
      <c r="VE113" s="0"/>
      <c r="VF113" s="0"/>
      <c r="VG113" s="0"/>
      <c r="VH113" s="0"/>
      <c r="VI113" s="0"/>
      <c r="VJ113" s="0"/>
      <c r="VK113" s="0"/>
      <c r="VL113" s="0"/>
      <c r="VM113" s="0"/>
      <c r="VN113" s="0"/>
      <c r="VO113" s="0"/>
      <c r="VP113" s="0"/>
      <c r="VQ113" s="0"/>
      <c r="VR113" s="0"/>
      <c r="VS113" s="0"/>
      <c r="VT113" s="0"/>
      <c r="VU113" s="0"/>
      <c r="VV113" s="0"/>
      <c r="VW113" s="0"/>
      <c r="VX113" s="0"/>
      <c r="VY113" s="0"/>
      <c r="VZ113" s="0"/>
      <c r="WA113" s="0"/>
      <c r="WB113" s="0"/>
      <c r="WC113" s="0"/>
      <c r="WD113" s="0"/>
      <c r="WE113" s="0"/>
      <c r="WF113" s="0"/>
      <c r="WG113" s="0"/>
      <c r="WH113" s="0"/>
      <c r="WI113" s="0"/>
      <c r="WJ113" s="0"/>
      <c r="WK113" s="0"/>
      <c r="WL113" s="0"/>
      <c r="WM113" s="0"/>
      <c r="WN113" s="0"/>
      <c r="WO113" s="0"/>
      <c r="WP113" s="0"/>
      <c r="WQ113" s="0"/>
      <c r="WR113" s="0"/>
      <c r="WS113" s="0"/>
      <c r="WT113" s="0"/>
      <c r="WU113" s="0"/>
      <c r="WV113" s="0"/>
      <c r="WW113" s="0"/>
      <c r="WX113" s="0"/>
      <c r="WY113" s="0"/>
      <c r="WZ113" s="0"/>
      <c r="XA113" s="0"/>
      <c r="XB113" s="0"/>
      <c r="XC113" s="0"/>
      <c r="XD113" s="0"/>
      <c r="XE113" s="0"/>
      <c r="XF113" s="0"/>
      <c r="XG113" s="0"/>
      <c r="XH113" s="0"/>
      <c r="XI113" s="0"/>
      <c r="XJ113" s="0"/>
      <c r="XK113" s="0"/>
      <c r="XL113" s="0"/>
      <c r="XM113" s="0"/>
      <c r="XN113" s="0"/>
      <c r="XO113" s="0"/>
      <c r="XP113" s="0"/>
      <c r="XQ113" s="0"/>
      <c r="XR113" s="0"/>
      <c r="XS113" s="0"/>
      <c r="XT113" s="0"/>
      <c r="XU113" s="0"/>
      <c r="XV113" s="0"/>
      <c r="XW113" s="0"/>
      <c r="XX113" s="0"/>
      <c r="XY113" s="0"/>
      <c r="XZ113" s="0"/>
      <c r="YA113" s="0"/>
      <c r="YB113" s="0"/>
      <c r="YC113" s="0"/>
      <c r="YD113" s="0"/>
      <c r="YE113" s="0"/>
      <c r="YF113" s="0"/>
      <c r="YG113" s="0"/>
      <c r="YH113" s="0"/>
      <c r="YI113" s="0"/>
      <c r="YJ113" s="0"/>
      <c r="YK113" s="0"/>
      <c r="YL113" s="0"/>
      <c r="YM113" s="0"/>
      <c r="YN113" s="0"/>
      <c r="YO113" s="0"/>
      <c r="YP113" s="0"/>
      <c r="YQ113" s="0"/>
      <c r="YR113" s="0"/>
      <c r="YS113" s="0"/>
      <c r="YT113" s="0"/>
      <c r="YU113" s="0"/>
      <c r="YV113" s="0"/>
      <c r="YW113" s="0"/>
      <c r="YX113" s="0"/>
      <c r="YY113" s="0"/>
      <c r="YZ113" s="0"/>
      <c r="ZA113" s="0"/>
      <c r="ZB113" s="0"/>
      <c r="ZC113" s="0"/>
      <c r="ZD113" s="0"/>
      <c r="ZE113" s="0"/>
      <c r="ZF113" s="0"/>
      <c r="ZG113" s="0"/>
      <c r="ZH113" s="0"/>
      <c r="ZI113" s="0"/>
      <c r="ZJ113" s="0"/>
      <c r="ZK113" s="0"/>
      <c r="ZL113" s="0"/>
      <c r="ZM113" s="0"/>
      <c r="ZN113" s="0"/>
      <c r="ZO113" s="0"/>
      <c r="ZP113" s="0"/>
      <c r="ZQ113" s="0"/>
      <c r="ZR113" s="0"/>
      <c r="ZS113" s="0"/>
      <c r="ZT113" s="0"/>
      <c r="ZU113" s="0"/>
      <c r="ZV113" s="0"/>
      <c r="ZW113" s="0"/>
      <c r="ZX113" s="0"/>
      <c r="ZY113" s="0"/>
      <c r="ZZ113" s="0"/>
      <c r="AAA113" s="0"/>
      <c r="AAB113" s="0"/>
      <c r="AAC113" s="0"/>
      <c r="AAD113" s="0"/>
      <c r="AAE113" s="0"/>
      <c r="AAF113" s="0"/>
      <c r="AAG113" s="0"/>
      <c r="AAH113" s="0"/>
      <c r="AAI113" s="0"/>
      <c r="AAJ113" s="0"/>
      <c r="AAK113" s="0"/>
      <c r="AAL113" s="0"/>
      <c r="AAM113" s="0"/>
      <c r="AAN113" s="0"/>
      <c r="AAO113" s="0"/>
      <c r="AAP113" s="0"/>
      <c r="AAQ113" s="0"/>
      <c r="AAR113" s="0"/>
      <c r="AAS113" s="0"/>
      <c r="AAT113" s="0"/>
      <c r="AAU113" s="0"/>
      <c r="AAV113" s="0"/>
      <c r="AAW113" s="0"/>
      <c r="AAX113" s="0"/>
      <c r="AAY113" s="0"/>
      <c r="AAZ113" s="0"/>
      <c r="ABA113" s="0"/>
      <c r="ABB113" s="0"/>
      <c r="ABC113" s="0"/>
      <c r="ABD113" s="0"/>
      <c r="ABE113" s="0"/>
      <c r="ABF113" s="0"/>
      <c r="ABG113" s="0"/>
      <c r="ABH113" s="0"/>
      <c r="ABI113" s="0"/>
      <c r="ABJ113" s="0"/>
      <c r="ABK113" s="0"/>
      <c r="ABL113" s="0"/>
      <c r="ABM113" s="0"/>
      <c r="ABN113" s="0"/>
      <c r="ABO113" s="0"/>
      <c r="ABP113" s="0"/>
      <c r="ABQ113" s="0"/>
      <c r="ABR113" s="0"/>
      <c r="ABS113" s="0"/>
      <c r="ABT113" s="0"/>
      <c r="ABU113" s="0"/>
      <c r="ABV113" s="0"/>
      <c r="ABW113" s="0"/>
      <c r="ABX113" s="0"/>
      <c r="ABY113" s="0"/>
      <c r="ABZ113" s="0"/>
      <c r="ACA113" s="0"/>
      <c r="ACB113" s="0"/>
      <c r="ACC113" s="0"/>
      <c r="ACD113" s="0"/>
      <c r="ACE113" s="0"/>
      <c r="ACF113" s="0"/>
      <c r="ACG113" s="0"/>
      <c r="ACH113" s="0"/>
      <c r="ACI113" s="0"/>
      <c r="ACJ113" s="0"/>
      <c r="ACK113" s="0"/>
      <c r="ACL113" s="0"/>
      <c r="ACM113" s="0"/>
      <c r="ACN113" s="0"/>
      <c r="ACO113" s="0"/>
      <c r="ACP113" s="0"/>
      <c r="ACQ113" s="0"/>
      <c r="ACR113" s="0"/>
      <c r="ACS113" s="0"/>
      <c r="ACT113" s="0"/>
      <c r="ACU113" s="0"/>
      <c r="ACV113" s="0"/>
      <c r="ACW113" s="0"/>
      <c r="ACX113" s="0"/>
      <c r="ACY113" s="0"/>
      <c r="ACZ113" s="0"/>
      <c r="ADA113" s="0"/>
      <c r="ADB113" s="0"/>
      <c r="ADC113" s="0"/>
      <c r="ADD113" s="0"/>
      <c r="ADE113" s="0"/>
      <c r="ADF113" s="0"/>
      <c r="ADG113" s="0"/>
      <c r="ADH113" s="0"/>
      <c r="ADI113" s="0"/>
      <c r="ADJ113" s="0"/>
      <c r="ADK113" s="0"/>
      <c r="ADL113" s="0"/>
      <c r="ADM113" s="0"/>
      <c r="ADN113" s="0"/>
      <c r="ADO113" s="0"/>
      <c r="ADP113" s="0"/>
      <c r="ADQ113" s="0"/>
      <c r="ADR113" s="0"/>
      <c r="ADS113" s="0"/>
      <c r="ADT113" s="0"/>
      <c r="ADU113" s="0"/>
      <c r="ADV113" s="0"/>
      <c r="ADW113" s="0"/>
      <c r="ADX113" s="0"/>
      <c r="ADY113" s="0"/>
      <c r="ADZ113" s="0"/>
      <c r="AEA113" s="0"/>
      <c r="AEB113" s="0"/>
      <c r="AEC113" s="0"/>
      <c r="AED113" s="0"/>
      <c r="AEE113" s="0"/>
      <c r="AEF113" s="0"/>
      <c r="AEG113" s="0"/>
      <c r="AEH113" s="0"/>
      <c r="AEI113" s="0"/>
      <c r="AEJ113" s="0"/>
      <c r="AEK113" s="0"/>
      <c r="AEL113" s="0"/>
      <c r="AEM113" s="0"/>
      <c r="AEN113" s="0"/>
      <c r="AEO113" s="0"/>
      <c r="AEP113" s="0"/>
      <c r="AEQ113" s="0"/>
      <c r="AER113" s="0"/>
      <c r="AES113" s="0"/>
      <c r="AET113" s="0"/>
      <c r="AEU113" s="0"/>
      <c r="AEV113" s="0"/>
      <c r="AEW113" s="0"/>
      <c r="AEX113" s="0"/>
      <c r="AEY113" s="0"/>
      <c r="AEZ113" s="0"/>
      <c r="AFA113" s="0"/>
      <c r="AFB113" s="0"/>
      <c r="AFC113" s="0"/>
      <c r="AFD113" s="0"/>
      <c r="AFE113" s="0"/>
      <c r="AFF113" s="0"/>
      <c r="AFG113" s="0"/>
      <c r="AFH113" s="0"/>
      <c r="AFI113" s="0"/>
      <c r="AFJ113" s="0"/>
      <c r="AFK113" s="0"/>
      <c r="AFL113" s="0"/>
      <c r="AFM113" s="0"/>
      <c r="AFN113" s="0"/>
      <c r="AFO113" s="0"/>
      <c r="AFP113" s="0"/>
      <c r="AFQ113" s="0"/>
      <c r="AFR113" s="0"/>
      <c r="AFS113" s="0"/>
      <c r="AFT113" s="0"/>
      <c r="AFU113" s="0"/>
      <c r="AFV113" s="0"/>
      <c r="AFW113" s="0"/>
      <c r="AFX113" s="0"/>
      <c r="AFY113" s="0"/>
      <c r="AFZ113" s="0"/>
      <c r="AGA113" s="0"/>
      <c r="AGB113" s="0"/>
      <c r="AGC113" s="0"/>
      <c r="AGD113" s="0"/>
      <c r="AGE113" s="0"/>
      <c r="AGF113" s="0"/>
      <c r="AGG113" s="0"/>
      <c r="AGH113" s="0"/>
      <c r="AGI113" s="0"/>
      <c r="AGJ113" s="0"/>
      <c r="AGK113" s="0"/>
      <c r="AGL113" s="0"/>
      <c r="AGM113" s="0"/>
      <c r="AGN113" s="0"/>
      <c r="AGO113" s="0"/>
      <c r="AGP113" s="0"/>
      <c r="AGQ113" s="0"/>
      <c r="AGR113" s="0"/>
      <c r="AGS113" s="0"/>
      <c r="AGT113" s="0"/>
      <c r="AGU113" s="0"/>
      <c r="AGV113" s="0"/>
      <c r="AGW113" s="0"/>
      <c r="AGX113" s="0"/>
      <c r="AGY113" s="0"/>
      <c r="AGZ113" s="0"/>
      <c r="AHA113" s="0"/>
      <c r="AHB113" s="0"/>
      <c r="AHC113" s="0"/>
      <c r="AHD113" s="0"/>
      <c r="AHE113" s="0"/>
      <c r="AHF113" s="0"/>
      <c r="AHG113" s="0"/>
      <c r="AHH113" s="0"/>
      <c r="AHI113" s="0"/>
      <c r="AHJ113" s="0"/>
      <c r="AHK113" s="0"/>
      <c r="AHL113" s="0"/>
      <c r="AHM113" s="0"/>
      <c r="AHN113" s="0"/>
      <c r="AHO113" s="0"/>
      <c r="AHP113" s="0"/>
      <c r="AHQ113" s="0"/>
      <c r="AHR113" s="0"/>
      <c r="AHS113" s="0"/>
      <c r="AHT113" s="0"/>
      <c r="AHU113" s="0"/>
      <c r="AHV113" s="0"/>
      <c r="AHW113" s="0"/>
      <c r="AHX113" s="0"/>
      <c r="AHY113" s="0"/>
      <c r="AHZ113" s="0"/>
      <c r="AIA113" s="0"/>
      <c r="AIB113" s="0"/>
      <c r="AIC113" s="0"/>
      <c r="AID113" s="0"/>
      <c r="AIE113" s="0"/>
      <c r="AIF113" s="0"/>
      <c r="AIG113" s="0"/>
      <c r="AIH113" s="0"/>
      <c r="AII113" s="0"/>
      <c r="AIJ113" s="0"/>
      <c r="AIK113" s="0"/>
      <c r="AIL113" s="0"/>
      <c r="AIM113" s="0"/>
      <c r="AIN113" s="0"/>
      <c r="AIO113" s="0"/>
      <c r="AIP113" s="0"/>
      <c r="AIQ113" s="0"/>
      <c r="AIR113" s="0"/>
      <c r="AIS113" s="0"/>
      <c r="AIT113" s="0"/>
      <c r="AIU113" s="0"/>
      <c r="AIV113" s="0"/>
      <c r="AIW113" s="0"/>
      <c r="AIX113" s="0"/>
      <c r="AIY113" s="0"/>
      <c r="AIZ113" s="0"/>
      <c r="AJA113" s="0"/>
      <c r="AJB113" s="0"/>
      <c r="AJC113" s="0"/>
      <c r="AJD113" s="0"/>
      <c r="AJE113" s="0"/>
      <c r="AJF113" s="0"/>
      <c r="AJG113" s="0"/>
      <c r="AJH113" s="0"/>
      <c r="AJI113" s="0"/>
      <c r="AJJ113" s="0"/>
      <c r="AJK113" s="0"/>
      <c r="AJL113" s="0"/>
      <c r="AJM113" s="0"/>
      <c r="AJN113" s="0"/>
      <c r="AJO113" s="0"/>
      <c r="AJP113" s="0"/>
      <c r="AJQ113" s="0"/>
      <c r="AJR113" s="0"/>
      <c r="AJS113" s="0"/>
      <c r="AJT113" s="0"/>
      <c r="AJU113" s="0"/>
      <c r="AJV113" s="0"/>
      <c r="AJW113" s="0"/>
      <c r="AJX113" s="0"/>
      <c r="AJY113" s="0"/>
      <c r="AJZ113" s="0"/>
      <c r="AKA113" s="0"/>
      <c r="AKB113" s="0"/>
      <c r="AKC113" s="0"/>
      <c r="AKD113" s="0"/>
      <c r="AKE113" s="0"/>
      <c r="AKF113" s="0"/>
      <c r="AKG113" s="0"/>
      <c r="AKH113" s="0"/>
      <c r="AKI113" s="0"/>
      <c r="AKJ113" s="0"/>
      <c r="AKK113" s="0"/>
      <c r="AKL113" s="0"/>
      <c r="AKM113" s="0"/>
      <c r="AKN113" s="0"/>
      <c r="AKO113" s="0"/>
      <c r="AKP113" s="0"/>
      <c r="AKQ113" s="0"/>
      <c r="AKR113" s="0"/>
      <c r="AKS113" s="0"/>
      <c r="AKT113" s="0"/>
      <c r="AKU113" s="0"/>
      <c r="AKV113" s="0"/>
      <c r="AKW113" s="0"/>
      <c r="AKX113" s="0"/>
      <c r="AKY113" s="0"/>
      <c r="AKZ113" s="0"/>
      <c r="ALA113" s="0"/>
      <c r="ALB113" s="0"/>
      <c r="ALC113" s="0"/>
      <c r="ALD113" s="0"/>
      <c r="ALE113" s="0"/>
      <c r="ALF113" s="0"/>
      <c r="ALG113" s="0"/>
      <c r="ALH113" s="0"/>
      <c r="ALI113" s="0"/>
      <c r="ALJ113" s="0"/>
      <c r="ALK113" s="0"/>
      <c r="ALL113" s="0"/>
      <c r="ALM113" s="0"/>
      <c r="ALN113" s="0"/>
      <c r="ALO113" s="0"/>
      <c r="ALP113" s="0"/>
      <c r="ALQ113" s="0"/>
      <c r="ALR113" s="0"/>
      <c r="ALS113" s="0"/>
      <c r="ALT113" s="0"/>
      <c r="ALU113" s="0"/>
      <c r="ALV113" s="0"/>
      <c r="ALW113" s="0"/>
      <c r="ALX113" s="0"/>
      <c r="ALY113" s="0"/>
      <c r="ALZ113" s="0"/>
      <c r="AMA113" s="0"/>
      <c r="AMB113" s="0"/>
      <c r="AMC113" s="0"/>
      <c r="AMD113" s="0"/>
      <c r="AME113" s="0"/>
      <c r="AMF113" s="0"/>
      <c r="AMG113" s="0"/>
      <c r="AMH113" s="0"/>
      <c r="AMI113" s="0"/>
      <c r="AMJ113" s="0"/>
    </row>
    <row r="114" customFormat="false" ht="38.25" hidden="false" customHeight="false" outlineLevel="0" collapsed="false">
      <c r="A114" s="45"/>
      <c r="B114" s="59"/>
      <c r="C114" s="73" t="s">
        <v>182</v>
      </c>
      <c r="D114" s="44" t="s">
        <v>53</v>
      </c>
      <c r="E114" s="69" t="n">
        <v>0.32</v>
      </c>
      <c r="F114" s="70" t="n">
        <v>0.32</v>
      </c>
      <c r="G114" s="65"/>
      <c r="H114" s="70" t="n">
        <v>0.32</v>
      </c>
      <c r="I114" s="65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  <c r="IW114" s="0"/>
      <c r="IX114" s="0"/>
      <c r="IY114" s="0"/>
      <c r="IZ114" s="0"/>
      <c r="JA114" s="0"/>
      <c r="JB114" s="0"/>
      <c r="JC114" s="0"/>
      <c r="JD114" s="0"/>
      <c r="JE114" s="0"/>
      <c r="JF114" s="0"/>
      <c r="JG114" s="0"/>
      <c r="JH114" s="0"/>
      <c r="JI114" s="0"/>
      <c r="JJ114" s="0"/>
      <c r="JK114" s="0"/>
      <c r="JL114" s="0"/>
      <c r="JM114" s="0"/>
      <c r="JN114" s="0"/>
      <c r="JO114" s="0"/>
      <c r="JP114" s="0"/>
      <c r="JQ114" s="0"/>
      <c r="JR114" s="0"/>
      <c r="JS114" s="0"/>
      <c r="JT114" s="0"/>
      <c r="JU114" s="0"/>
      <c r="JV114" s="0"/>
      <c r="JW114" s="0"/>
      <c r="JX114" s="0"/>
      <c r="JY114" s="0"/>
      <c r="JZ114" s="0"/>
      <c r="KA114" s="0"/>
      <c r="KB114" s="0"/>
      <c r="KC114" s="0"/>
      <c r="KD114" s="0"/>
      <c r="KE114" s="0"/>
      <c r="KF114" s="0"/>
      <c r="KG114" s="0"/>
      <c r="KH114" s="0"/>
      <c r="KI114" s="0"/>
      <c r="KJ114" s="0"/>
      <c r="KK114" s="0"/>
      <c r="KL114" s="0"/>
      <c r="KM114" s="0"/>
      <c r="KN114" s="0"/>
      <c r="KO114" s="0"/>
      <c r="KP114" s="0"/>
      <c r="KQ114" s="0"/>
      <c r="KR114" s="0"/>
      <c r="KS114" s="0"/>
      <c r="KT114" s="0"/>
      <c r="KU114" s="0"/>
      <c r="KV114" s="0"/>
      <c r="KW114" s="0"/>
      <c r="KX114" s="0"/>
      <c r="KY114" s="0"/>
      <c r="KZ114" s="0"/>
      <c r="LA114" s="0"/>
      <c r="LB114" s="0"/>
      <c r="LC114" s="0"/>
      <c r="LD114" s="0"/>
      <c r="LE114" s="0"/>
      <c r="LF114" s="0"/>
      <c r="LG114" s="0"/>
      <c r="LH114" s="0"/>
      <c r="LI114" s="0"/>
      <c r="LJ114" s="0"/>
      <c r="LK114" s="0"/>
      <c r="LL114" s="0"/>
      <c r="LM114" s="0"/>
      <c r="LN114" s="0"/>
      <c r="LO114" s="0"/>
      <c r="LP114" s="0"/>
      <c r="LQ114" s="0"/>
      <c r="LR114" s="0"/>
      <c r="LS114" s="0"/>
      <c r="LT114" s="0"/>
      <c r="LU114" s="0"/>
      <c r="LV114" s="0"/>
      <c r="LW114" s="0"/>
      <c r="LX114" s="0"/>
      <c r="LY114" s="0"/>
      <c r="LZ114" s="0"/>
      <c r="MA114" s="0"/>
      <c r="MB114" s="0"/>
      <c r="MC114" s="0"/>
      <c r="MD114" s="0"/>
      <c r="ME114" s="0"/>
      <c r="MF114" s="0"/>
      <c r="MG114" s="0"/>
      <c r="MH114" s="0"/>
      <c r="MI114" s="0"/>
      <c r="MJ114" s="0"/>
      <c r="MK114" s="0"/>
      <c r="ML114" s="0"/>
      <c r="MM114" s="0"/>
      <c r="MN114" s="0"/>
      <c r="MO114" s="0"/>
      <c r="MP114" s="0"/>
      <c r="MQ114" s="0"/>
      <c r="MR114" s="0"/>
      <c r="MS114" s="0"/>
      <c r="MT114" s="0"/>
      <c r="MU114" s="0"/>
      <c r="MV114" s="0"/>
      <c r="MW114" s="0"/>
      <c r="MX114" s="0"/>
      <c r="MY114" s="0"/>
      <c r="MZ114" s="0"/>
      <c r="NA114" s="0"/>
      <c r="NB114" s="0"/>
      <c r="NC114" s="0"/>
      <c r="ND114" s="0"/>
      <c r="NE114" s="0"/>
      <c r="NF114" s="0"/>
      <c r="NG114" s="0"/>
      <c r="NH114" s="0"/>
      <c r="NI114" s="0"/>
      <c r="NJ114" s="0"/>
      <c r="NK114" s="0"/>
      <c r="NL114" s="0"/>
      <c r="NM114" s="0"/>
      <c r="NN114" s="0"/>
      <c r="NO114" s="0"/>
      <c r="NP114" s="0"/>
      <c r="NQ114" s="0"/>
      <c r="NR114" s="0"/>
      <c r="NS114" s="0"/>
      <c r="NT114" s="0"/>
      <c r="NU114" s="0"/>
      <c r="NV114" s="0"/>
      <c r="NW114" s="0"/>
      <c r="NX114" s="0"/>
      <c r="NY114" s="0"/>
      <c r="NZ114" s="0"/>
      <c r="OA114" s="0"/>
      <c r="OB114" s="0"/>
      <c r="OC114" s="0"/>
      <c r="OD114" s="0"/>
      <c r="OE114" s="0"/>
      <c r="OF114" s="0"/>
      <c r="OG114" s="0"/>
      <c r="OH114" s="0"/>
      <c r="OI114" s="0"/>
      <c r="OJ114" s="0"/>
      <c r="OK114" s="0"/>
      <c r="OL114" s="0"/>
      <c r="OM114" s="0"/>
      <c r="ON114" s="0"/>
      <c r="OO114" s="0"/>
      <c r="OP114" s="0"/>
      <c r="OQ114" s="0"/>
      <c r="OR114" s="0"/>
      <c r="OS114" s="0"/>
      <c r="OT114" s="0"/>
      <c r="OU114" s="0"/>
      <c r="OV114" s="0"/>
      <c r="OW114" s="0"/>
      <c r="OX114" s="0"/>
      <c r="OY114" s="0"/>
      <c r="OZ114" s="0"/>
      <c r="PA114" s="0"/>
      <c r="PB114" s="0"/>
      <c r="PC114" s="0"/>
      <c r="PD114" s="0"/>
      <c r="PE114" s="0"/>
      <c r="PF114" s="0"/>
      <c r="PG114" s="0"/>
      <c r="PH114" s="0"/>
      <c r="PI114" s="0"/>
      <c r="PJ114" s="0"/>
      <c r="PK114" s="0"/>
      <c r="PL114" s="0"/>
      <c r="PM114" s="0"/>
      <c r="PN114" s="0"/>
      <c r="PO114" s="0"/>
      <c r="PP114" s="0"/>
      <c r="PQ114" s="0"/>
      <c r="PR114" s="0"/>
      <c r="PS114" s="0"/>
      <c r="PT114" s="0"/>
      <c r="PU114" s="0"/>
      <c r="PV114" s="0"/>
      <c r="PW114" s="0"/>
      <c r="PX114" s="0"/>
      <c r="PY114" s="0"/>
      <c r="PZ114" s="0"/>
      <c r="QA114" s="0"/>
      <c r="QB114" s="0"/>
      <c r="QC114" s="0"/>
      <c r="QD114" s="0"/>
      <c r="QE114" s="0"/>
      <c r="QF114" s="0"/>
      <c r="QG114" s="0"/>
      <c r="QH114" s="0"/>
      <c r="QI114" s="0"/>
      <c r="QJ114" s="0"/>
      <c r="QK114" s="0"/>
      <c r="QL114" s="0"/>
      <c r="QM114" s="0"/>
      <c r="QN114" s="0"/>
      <c r="QO114" s="0"/>
      <c r="QP114" s="0"/>
      <c r="QQ114" s="0"/>
      <c r="QR114" s="0"/>
      <c r="QS114" s="0"/>
      <c r="QT114" s="0"/>
      <c r="QU114" s="0"/>
      <c r="QV114" s="0"/>
      <c r="QW114" s="0"/>
      <c r="QX114" s="0"/>
      <c r="QY114" s="0"/>
      <c r="QZ114" s="0"/>
      <c r="RA114" s="0"/>
      <c r="RB114" s="0"/>
      <c r="RC114" s="0"/>
      <c r="RD114" s="0"/>
      <c r="RE114" s="0"/>
      <c r="RF114" s="0"/>
      <c r="RG114" s="0"/>
      <c r="RH114" s="0"/>
      <c r="RI114" s="0"/>
      <c r="RJ114" s="0"/>
      <c r="RK114" s="0"/>
      <c r="RL114" s="0"/>
      <c r="RM114" s="0"/>
      <c r="RN114" s="0"/>
      <c r="RO114" s="0"/>
      <c r="RP114" s="0"/>
      <c r="RQ114" s="0"/>
      <c r="RR114" s="0"/>
      <c r="RS114" s="0"/>
      <c r="RT114" s="0"/>
      <c r="RU114" s="0"/>
      <c r="RV114" s="0"/>
      <c r="RW114" s="0"/>
      <c r="RX114" s="0"/>
      <c r="RY114" s="0"/>
      <c r="RZ114" s="0"/>
      <c r="SA114" s="0"/>
      <c r="SB114" s="0"/>
      <c r="SC114" s="0"/>
      <c r="SD114" s="0"/>
      <c r="SE114" s="0"/>
      <c r="SF114" s="0"/>
      <c r="SG114" s="0"/>
      <c r="SH114" s="0"/>
      <c r="SI114" s="0"/>
      <c r="SJ114" s="0"/>
      <c r="SK114" s="0"/>
      <c r="SL114" s="0"/>
      <c r="SM114" s="0"/>
      <c r="SN114" s="0"/>
      <c r="SO114" s="0"/>
      <c r="SP114" s="0"/>
      <c r="SQ114" s="0"/>
      <c r="SR114" s="0"/>
      <c r="SS114" s="0"/>
      <c r="ST114" s="0"/>
      <c r="SU114" s="0"/>
      <c r="SV114" s="0"/>
      <c r="SW114" s="0"/>
      <c r="SX114" s="0"/>
      <c r="SY114" s="0"/>
      <c r="SZ114" s="0"/>
      <c r="TA114" s="0"/>
      <c r="TB114" s="0"/>
      <c r="TC114" s="0"/>
      <c r="TD114" s="0"/>
      <c r="TE114" s="0"/>
      <c r="TF114" s="0"/>
      <c r="TG114" s="0"/>
      <c r="TH114" s="0"/>
      <c r="TI114" s="0"/>
      <c r="TJ114" s="0"/>
      <c r="TK114" s="0"/>
      <c r="TL114" s="0"/>
      <c r="TM114" s="0"/>
      <c r="TN114" s="0"/>
      <c r="TO114" s="0"/>
      <c r="TP114" s="0"/>
      <c r="TQ114" s="0"/>
      <c r="TR114" s="0"/>
      <c r="TS114" s="0"/>
      <c r="TT114" s="0"/>
      <c r="TU114" s="0"/>
      <c r="TV114" s="0"/>
      <c r="TW114" s="0"/>
      <c r="TX114" s="0"/>
      <c r="TY114" s="0"/>
      <c r="TZ114" s="0"/>
      <c r="UA114" s="0"/>
      <c r="UB114" s="0"/>
      <c r="UC114" s="0"/>
      <c r="UD114" s="0"/>
      <c r="UE114" s="0"/>
      <c r="UF114" s="0"/>
      <c r="UG114" s="0"/>
      <c r="UH114" s="0"/>
      <c r="UI114" s="0"/>
      <c r="UJ114" s="0"/>
      <c r="UK114" s="0"/>
      <c r="UL114" s="0"/>
      <c r="UM114" s="0"/>
      <c r="UN114" s="0"/>
      <c r="UO114" s="0"/>
      <c r="UP114" s="0"/>
      <c r="UQ114" s="0"/>
      <c r="UR114" s="0"/>
      <c r="US114" s="0"/>
      <c r="UT114" s="0"/>
      <c r="UU114" s="0"/>
      <c r="UV114" s="0"/>
      <c r="UW114" s="0"/>
      <c r="UX114" s="0"/>
      <c r="UY114" s="0"/>
      <c r="UZ114" s="0"/>
      <c r="VA114" s="0"/>
      <c r="VB114" s="0"/>
      <c r="VC114" s="0"/>
      <c r="VD114" s="0"/>
      <c r="VE114" s="0"/>
      <c r="VF114" s="0"/>
      <c r="VG114" s="0"/>
      <c r="VH114" s="0"/>
      <c r="VI114" s="0"/>
      <c r="VJ114" s="0"/>
      <c r="VK114" s="0"/>
      <c r="VL114" s="0"/>
      <c r="VM114" s="0"/>
      <c r="VN114" s="0"/>
      <c r="VO114" s="0"/>
      <c r="VP114" s="0"/>
      <c r="VQ114" s="0"/>
      <c r="VR114" s="0"/>
      <c r="VS114" s="0"/>
      <c r="VT114" s="0"/>
      <c r="VU114" s="0"/>
      <c r="VV114" s="0"/>
      <c r="VW114" s="0"/>
      <c r="VX114" s="0"/>
      <c r="VY114" s="0"/>
      <c r="VZ114" s="0"/>
      <c r="WA114" s="0"/>
      <c r="WB114" s="0"/>
      <c r="WC114" s="0"/>
      <c r="WD114" s="0"/>
      <c r="WE114" s="0"/>
      <c r="WF114" s="0"/>
      <c r="WG114" s="0"/>
      <c r="WH114" s="0"/>
      <c r="WI114" s="0"/>
      <c r="WJ114" s="0"/>
      <c r="WK114" s="0"/>
      <c r="WL114" s="0"/>
      <c r="WM114" s="0"/>
      <c r="WN114" s="0"/>
      <c r="WO114" s="0"/>
      <c r="WP114" s="0"/>
      <c r="WQ114" s="0"/>
      <c r="WR114" s="0"/>
      <c r="WS114" s="0"/>
      <c r="WT114" s="0"/>
      <c r="WU114" s="0"/>
      <c r="WV114" s="0"/>
      <c r="WW114" s="0"/>
      <c r="WX114" s="0"/>
      <c r="WY114" s="0"/>
      <c r="WZ114" s="0"/>
      <c r="XA114" s="0"/>
      <c r="XB114" s="0"/>
      <c r="XC114" s="0"/>
      <c r="XD114" s="0"/>
      <c r="XE114" s="0"/>
      <c r="XF114" s="0"/>
      <c r="XG114" s="0"/>
      <c r="XH114" s="0"/>
      <c r="XI114" s="0"/>
      <c r="XJ114" s="0"/>
      <c r="XK114" s="0"/>
      <c r="XL114" s="0"/>
      <c r="XM114" s="0"/>
      <c r="XN114" s="0"/>
      <c r="XO114" s="0"/>
      <c r="XP114" s="0"/>
      <c r="XQ114" s="0"/>
      <c r="XR114" s="0"/>
      <c r="XS114" s="0"/>
      <c r="XT114" s="0"/>
      <c r="XU114" s="0"/>
      <c r="XV114" s="0"/>
      <c r="XW114" s="0"/>
      <c r="XX114" s="0"/>
      <c r="XY114" s="0"/>
      <c r="XZ114" s="0"/>
      <c r="YA114" s="0"/>
      <c r="YB114" s="0"/>
      <c r="YC114" s="0"/>
      <c r="YD114" s="0"/>
      <c r="YE114" s="0"/>
      <c r="YF114" s="0"/>
      <c r="YG114" s="0"/>
      <c r="YH114" s="0"/>
      <c r="YI114" s="0"/>
      <c r="YJ114" s="0"/>
      <c r="YK114" s="0"/>
      <c r="YL114" s="0"/>
      <c r="YM114" s="0"/>
      <c r="YN114" s="0"/>
      <c r="YO114" s="0"/>
      <c r="YP114" s="0"/>
      <c r="YQ114" s="0"/>
      <c r="YR114" s="0"/>
      <c r="YS114" s="0"/>
      <c r="YT114" s="0"/>
      <c r="YU114" s="0"/>
      <c r="YV114" s="0"/>
      <c r="YW114" s="0"/>
      <c r="YX114" s="0"/>
      <c r="YY114" s="0"/>
      <c r="YZ114" s="0"/>
      <c r="ZA114" s="0"/>
      <c r="ZB114" s="0"/>
      <c r="ZC114" s="0"/>
      <c r="ZD114" s="0"/>
      <c r="ZE114" s="0"/>
      <c r="ZF114" s="0"/>
      <c r="ZG114" s="0"/>
      <c r="ZH114" s="0"/>
      <c r="ZI114" s="0"/>
      <c r="ZJ114" s="0"/>
      <c r="ZK114" s="0"/>
      <c r="ZL114" s="0"/>
      <c r="ZM114" s="0"/>
      <c r="ZN114" s="0"/>
      <c r="ZO114" s="0"/>
      <c r="ZP114" s="0"/>
      <c r="ZQ114" s="0"/>
      <c r="ZR114" s="0"/>
      <c r="ZS114" s="0"/>
      <c r="ZT114" s="0"/>
      <c r="ZU114" s="0"/>
      <c r="ZV114" s="0"/>
      <c r="ZW114" s="0"/>
      <c r="ZX114" s="0"/>
      <c r="ZY114" s="0"/>
      <c r="ZZ114" s="0"/>
      <c r="AAA114" s="0"/>
      <c r="AAB114" s="0"/>
      <c r="AAC114" s="0"/>
      <c r="AAD114" s="0"/>
      <c r="AAE114" s="0"/>
      <c r="AAF114" s="0"/>
      <c r="AAG114" s="0"/>
      <c r="AAH114" s="0"/>
      <c r="AAI114" s="0"/>
      <c r="AAJ114" s="0"/>
      <c r="AAK114" s="0"/>
      <c r="AAL114" s="0"/>
      <c r="AAM114" s="0"/>
      <c r="AAN114" s="0"/>
      <c r="AAO114" s="0"/>
      <c r="AAP114" s="0"/>
      <c r="AAQ114" s="0"/>
      <c r="AAR114" s="0"/>
      <c r="AAS114" s="0"/>
      <c r="AAT114" s="0"/>
      <c r="AAU114" s="0"/>
      <c r="AAV114" s="0"/>
      <c r="AAW114" s="0"/>
      <c r="AAX114" s="0"/>
      <c r="AAY114" s="0"/>
      <c r="AAZ114" s="0"/>
      <c r="ABA114" s="0"/>
      <c r="ABB114" s="0"/>
      <c r="ABC114" s="0"/>
      <c r="ABD114" s="0"/>
      <c r="ABE114" s="0"/>
      <c r="ABF114" s="0"/>
      <c r="ABG114" s="0"/>
      <c r="ABH114" s="0"/>
      <c r="ABI114" s="0"/>
      <c r="ABJ114" s="0"/>
      <c r="ABK114" s="0"/>
      <c r="ABL114" s="0"/>
      <c r="ABM114" s="0"/>
      <c r="ABN114" s="0"/>
      <c r="ABO114" s="0"/>
      <c r="ABP114" s="0"/>
      <c r="ABQ114" s="0"/>
      <c r="ABR114" s="0"/>
      <c r="ABS114" s="0"/>
      <c r="ABT114" s="0"/>
      <c r="ABU114" s="0"/>
      <c r="ABV114" s="0"/>
      <c r="ABW114" s="0"/>
      <c r="ABX114" s="0"/>
      <c r="ABY114" s="0"/>
      <c r="ABZ114" s="0"/>
      <c r="ACA114" s="0"/>
      <c r="ACB114" s="0"/>
      <c r="ACC114" s="0"/>
      <c r="ACD114" s="0"/>
      <c r="ACE114" s="0"/>
      <c r="ACF114" s="0"/>
      <c r="ACG114" s="0"/>
      <c r="ACH114" s="0"/>
      <c r="ACI114" s="0"/>
      <c r="ACJ114" s="0"/>
      <c r="ACK114" s="0"/>
      <c r="ACL114" s="0"/>
      <c r="ACM114" s="0"/>
      <c r="ACN114" s="0"/>
      <c r="ACO114" s="0"/>
      <c r="ACP114" s="0"/>
      <c r="ACQ114" s="0"/>
      <c r="ACR114" s="0"/>
      <c r="ACS114" s="0"/>
      <c r="ACT114" s="0"/>
      <c r="ACU114" s="0"/>
      <c r="ACV114" s="0"/>
      <c r="ACW114" s="0"/>
      <c r="ACX114" s="0"/>
      <c r="ACY114" s="0"/>
      <c r="ACZ114" s="0"/>
      <c r="ADA114" s="0"/>
      <c r="ADB114" s="0"/>
      <c r="ADC114" s="0"/>
      <c r="ADD114" s="0"/>
      <c r="ADE114" s="0"/>
      <c r="ADF114" s="0"/>
      <c r="ADG114" s="0"/>
      <c r="ADH114" s="0"/>
      <c r="ADI114" s="0"/>
      <c r="ADJ114" s="0"/>
      <c r="ADK114" s="0"/>
      <c r="ADL114" s="0"/>
      <c r="ADM114" s="0"/>
      <c r="ADN114" s="0"/>
      <c r="ADO114" s="0"/>
      <c r="ADP114" s="0"/>
      <c r="ADQ114" s="0"/>
      <c r="ADR114" s="0"/>
      <c r="ADS114" s="0"/>
      <c r="ADT114" s="0"/>
      <c r="ADU114" s="0"/>
      <c r="ADV114" s="0"/>
      <c r="ADW114" s="0"/>
      <c r="ADX114" s="0"/>
      <c r="ADY114" s="0"/>
      <c r="ADZ114" s="0"/>
      <c r="AEA114" s="0"/>
      <c r="AEB114" s="0"/>
      <c r="AEC114" s="0"/>
      <c r="AED114" s="0"/>
      <c r="AEE114" s="0"/>
      <c r="AEF114" s="0"/>
      <c r="AEG114" s="0"/>
      <c r="AEH114" s="0"/>
      <c r="AEI114" s="0"/>
      <c r="AEJ114" s="0"/>
      <c r="AEK114" s="0"/>
      <c r="AEL114" s="0"/>
      <c r="AEM114" s="0"/>
      <c r="AEN114" s="0"/>
      <c r="AEO114" s="0"/>
      <c r="AEP114" s="0"/>
      <c r="AEQ114" s="0"/>
      <c r="AER114" s="0"/>
      <c r="AES114" s="0"/>
      <c r="AET114" s="0"/>
      <c r="AEU114" s="0"/>
      <c r="AEV114" s="0"/>
      <c r="AEW114" s="0"/>
      <c r="AEX114" s="0"/>
      <c r="AEY114" s="0"/>
      <c r="AEZ114" s="0"/>
      <c r="AFA114" s="0"/>
      <c r="AFB114" s="0"/>
      <c r="AFC114" s="0"/>
      <c r="AFD114" s="0"/>
      <c r="AFE114" s="0"/>
      <c r="AFF114" s="0"/>
      <c r="AFG114" s="0"/>
      <c r="AFH114" s="0"/>
      <c r="AFI114" s="0"/>
      <c r="AFJ114" s="0"/>
      <c r="AFK114" s="0"/>
      <c r="AFL114" s="0"/>
      <c r="AFM114" s="0"/>
      <c r="AFN114" s="0"/>
      <c r="AFO114" s="0"/>
      <c r="AFP114" s="0"/>
      <c r="AFQ114" s="0"/>
      <c r="AFR114" s="0"/>
      <c r="AFS114" s="0"/>
      <c r="AFT114" s="0"/>
      <c r="AFU114" s="0"/>
      <c r="AFV114" s="0"/>
      <c r="AFW114" s="0"/>
      <c r="AFX114" s="0"/>
      <c r="AFY114" s="0"/>
      <c r="AFZ114" s="0"/>
      <c r="AGA114" s="0"/>
      <c r="AGB114" s="0"/>
      <c r="AGC114" s="0"/>
      <c r="AGD114" s="0"/>
      <c r="AGE114" s="0"/>
      <c r="AGF114" s="0"/>
      <c r="AGG114" s="0"/>
      <c r="AGH114" s="0"/>
      <c r="AGI114" s="0"/>
      <c r="AGJ114" s="0"/>
      <c r="AGK114" s="0"/>
      <c r="AGL114" s="0"/>
      <c r="AGM114" s="0"/>
      <c r="AGN114" s="0"/>
      <c r="AGO114" s="0"/>
      <c r="AGP114" s="0"/>
      <c r="AGQ114" s="0"/>
      <c r="AGR114" s="0"/>
      <c r="AGS114" s="0"/>
      <c r="AGT114" s="0"/>
      <c r="AGU114" s="0"/>
      <c r="AGV114" s="0"/>
      <c r="AGW114" s="0"/>
      <c r="AGX114" s="0"/>
      <c r="AGY114" s="0"/>
      <c r="AGZ114" s="0"/>
      <c r="AHA114" s="0"/>
      <c r="AHB114" s="0"/>
      <c r="AHC114" s="0"/>
      <c r="AHD114" s="0"/>
      <c r="AHE114" s="0"/>
      <c r="AHF114" s="0"/>
      <c r="AHG114" s="0"/>
      <c r="AHH114" s="0"/>
      <c r="AHI114" s="0"/>
      <c r="AHJ114" s="0"/>
      <c r="AHK114" s="0"/>
      <c r="AHL114" s="0"/>
      <c r="AHM114" s="0"/>
      <c r="AHN114" s="0"/>
      <c r="AHO114" s="0"/>
      <c r="AHP114" s="0"/>
      <c r="AHQ114" s="0"/>
      <c r="AHR114" s="0"/>
      <c r="AHS114" s="0"/>
      <c r="AHT114" s="0"/>
      <c r="AHU114" s="0"/>
      <c r="AHV114" s="0"/>
      <c r="AHW114" s="0"/>
      <c r="AHX114" s="0"/>
      <c r="AHY114" s="0"/>
      <c r="AHZ114" s="0"/>
      <c r="AIA114" s="0"/>
      <c r="AIB114" s="0"/>
      <c r="AIC114" s="0"/>
      <c r="AID114" s="0"/>
      <c r="AIE114" s="0"/>
      <c r="AIF114" s="0"/>
      <c r="AIG114" s="0"/>
      <c r="AIH114" s="0"/>
      <c r="AII114" s="0"/>
      <c r="AIJ114" s="0"/>
      <c r="AIK114" s="0"/>
      <c r="AIL114" s="0"/>
      <c r="AIM114" s="0"/>
      <c r="AIN114" s="0"/>
      <c r="AIO114" s="0"/>
      <c r="AIP114" s="0"/>
      <c r="AIQ114" s="0"/>
      <c r="AIR114" s="0"/>
      <c r="AIS114" s="0"/>
      <c r="AIT114" s="0"/>
      <c r="AIU114" s="0"/>
      <c r="AIV114" s="0"/>
      <c r="AIW114" s="0"/>
      <c r="AIX114" s="0"/>
      <c r="AIY114" s="0"/>
      <c r="AIZ114" s="0"/>
      <c r="AJA114" s="0"/>
      <c r="AJB114" s="0"/>
      <c r="AJC114" s="0"/>
      <c r="AJD114" s="0"/>
      <c r="AJE114" s="0"/>
      <c r="AJF114" s="0"/>
      <c r="AJG114" s="0"/>
      <c r="AJH114" s="0"/>
      <c r="AJI114" s="0"/>
      <c r="AJJ114" s="0"/>
      <c r="AJK114" s="0"/>
      <c r="AJL114" s="0"/>
      <c r="AJM114" s="0"/>
      <c r="AJN114" s="0"/>
      <c r="AJO114" s="0"/>
      <c r="AJP114" s="0"/>
      <c r="AJQ114" s="0"/>
      <c r="AJR114" s="0"/>
      <c r="AJS114" s="0"/>
      <c r="AJT114" s="0"/>
      <c r="AJU114" s="0"/>
      <c r="AJV114" s="0"/>
      <c r="AJW114" s="0"/>
      <c r="AJX114" s="0"/>
      <c r="AJY114" s="0"/>
      <c r="AJZ114" s="0"/>
      <c r="AKA114" s="0"/>
      <c r="AKB114" s="0"/>
      <c r="AKC114" s="0"/>
      <c r="AKD114" s="0"/>
      <c r="AKE114" s="0"/>
      <c r="AKF114" s="0"/>
      <c r="AKG114" s="0"/>
      <c r="AKH114" s="0"/>
      <c r="AKI114" s="0"/>
      <c r="AKJ114" s="0"/>
      <c r="AKK114" s="0"/>
      <c r="AKL114" s="0"/>
      <c r="AKM114" s="0"/>
      <c r="AKN114" s="0"/>
      <c r="AKO114" s="0"/>
      <c r="AKP114" s="0"/>
      <c r="AKQ114" s="0"/>
      <c r="AKR114" s="0"/>
      <c r="AKS114" s="0"/>
      <c r="AKT114" s="0"/>
      <c r="AKU114" s="0"/>
      <c r="AKV114" s="0"/>
      <c r="AKW114" s="0"/>
      <c r="AKX114" s="0"/>
      <c r="AKY114" s="0"/>
      <c r="AKZ114" s="0"/>
      <c r="ALA114" s="0"/>
      <c r="ALB114" s="0"/>
      <c r="ALC114" s="0"/>
      <c r="ALD114" s="0"/>
      <c r="ALE114" s="0"/>
      <c r="ALF114" s="0"/>
      <c r="ALG114" s="0"/>
      <c r="ALH114" s="0"/>
      <c r="ALI114" s="0"/>
      <c r="ALJ114" s="0"/>
      <c r="ALK114" s="0"/>
      <c r="ALL114" s="0"/>
      <c r="ALM114" s="0"/>
      <c r="ALN114" s="0"/>
      <c r="ALO114" s="0"/>
      <c r="ALP114" s="0"/>
      <c r="ALQ114" s="0"/>
      <c r="ALR114" s="0"/>
      <c r="ALS114" s="0"/>
      <c r="ALT114" s="0"/>
      <c r="ALU114" s="0"/>
      <c r="ALV114" s="0"/>
      <c r="ALW114" s="0"/>
      <c r="ALX114" s="0"/>
      <c r="ALY114" s="0"/>
      <c r="ALZ114" s="0"/>
      <c r="AMA114" s="0"/>
      <c r="AMB114" s="0"/>
      <c r="AMC114" s="0"/>
      <c r="AMD114" s="0"/>
      <c r="AME114" s="0"/>
      <c r="AMF114" s="0"/>
      <c r="AMG114" s="0"/>
      <c r="AMH114" s="0"/>
      <c r="AMI114" s="0"/>
      <c r="AMJ114" s="0"/>
    </row>
    <row r="115" customFormat="false" ht="12.75" hidden="false" customHeight="false" outlineLevel="0" collapsed="false">
      <c r="A115" s="45"/>
      <c r="B115" s="59"/>
      <c r="C115" s="73" t="s">
        <v>183</v>
      </c>
      <c r="D115" s="44" t="s">
        <v>53</v>
      </c>
      <c r="E115" s="69" t="n">
        <v>0.11</v>
      </c>
      <c r="F115" s="70" t="n">
        <v>0.11</v>
      </c>
      <c r="G115" s="65"/>
      <c r="H115" s="70" t="n">
        <v>0.11</v>
      </c>
      <c r="I115" s="65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  <c r="IW115" s="0"/>
      <c r="IX115" s="0"/>
      <c r="IY115" s="0"/>
      <c r="IZ115" s="0"/>
      <c r="JA115" s="0"/>
      <c r="JB115" s="0"/>
      <c r="JC115" s="0"/>
      <c r="JD115" s="0"/>
      <c r="JE115" s="0"/>
      <c r="JF115" s="0"/>
      <c r="JG115" s="0"/>
      <c r="JH115" s="0"/>
      <c r="JI115" s="0"/>
      <c r="JJ115" s="0"/>
      <c r="JK115" s="0"/>
      <c r="JL115" s="0"/>
      <c r="JM115" s="0"/>
      <c r="JN115" s="0"/>
      <c r="JO115" s="0"/>
      <c r="JP115" s="0"/>
      <c r="JQ115" s="0"/>
      <c r="JR115" s="0"/>
      <c r="JS115" s="0"/>
      <c r="JT115" s="0"/>
      <c r="JU115" s="0"/>
      <c r="JV115" s="0"/>
      <c r="JW115" s="0"/>
      <c r="JX115" s="0"/>
      <c r="JY115" s="0"/>
      <c r="JZ115" s="0"/>
      <c r="KA115" s="0"/>
      <c r="KB115" s="0"/>
      <c r="KC115" s="0"/>
      <c r="KD115" s="0"/>
      <c r="KE115" s="0"/>
      <c r="KF115" s="0"/>
      <c r="KG115" s="0"/>
      <c r="KH115" s="0"/>
      <c r="KI115" s="0"/>
      <c r="KJ115" s="0"/>
      <c r="KK115" s="0"/>
      <c r="KL115" s="0"/>
      <c r="KM115" s="0"/>
      <c r="KN115" s="0"/>
      <c r="KO115" s="0"/>
      <c r="KP115" s="0"/>
      <c r="KQ115" s="0"/>
      <c r="KR115" s="0"/>
      <c r="KS115" s="0"/>
      <c r="KT115" s="0"/>
      <c r="KU115" s="0"/>
      <c r="KV115" s="0"/>
      <c r="KW115" s="0"/>
      <c r="KX115" s="0"/>
      <c r="KY115" s="0"/>
      <c r="KZ115" s="0"/>
      <c r="LA115" s="0"/>
      <c r="LB115" s="0"/>
      <c r="LC115" s="0"/>
      <c r="LD115" s="0"/>
      <c r="LE115" s="0"/>
      <c r="LF115" s="0"/>
      <c r="LG115" s="0"/>
      <c r="LH115" s="0"/>
      <c r="LI115" s="0"/>
      <c r="LJ115" s="0"/>
      <c r="LK115" s="0"/>
      <c r="LL115" s="0"/>
      <c r="LM115" s="0"/>
      <c r="LN115" s="0"/>
      <c r="LO115" s="0"/>
      <c r="LP115" s="0"/>
      <c r="LQ115" s="0"/>
      <c r="LR115" s="0"/>
      <c r="LS115" s="0"/>
      <c r="LT115" s="0"/>
      <c r="LU115" s="0"/>
      <c r="LV115" s="0"/>
      <c r="LW115" s="0"/>
      <c r="LX115" s="0"/>
      <c r="LY115" s="0"/>
      <c r="LZ115" s="0"/>
      <c r="MA115" s="0"/>
      <c r="MB115" s="0"/>
      <c r="MC115" s="0"/>
      <c r="MD115" s="0"/>
      <c r="ME115" s="0"/>
      <c r="MF115" s="0"/>
      <c r="MG115" s="0"/>
      <c r="MH115" s="0"/>
      <c r="MI115" s="0"/>
      <c r="MJ115" s="0"/>
      <c r="MK115" s="0"/>
      <c r="ML115" s="0"/>
      <c r="MM115" s="0"/>
      <c r="MN115" s="0"/>
      <c r="MO115" s="0"/>
      <c r="MP115" s="0"/>
      <c r="MQ115" s="0"/>
      <c r="MR115" s="0"/>
      <c r="MS115" s="0"/>
      <c r="MT115" s="0"/>
      <c r="MU115" s="0"/>
      <c r="MV115" s="0"/>
      <c r="MW115" s="0"/>
      <c r="MX115" s="0"/>
      <c r="MY115" s="0"/>
      <c r="MZ115" s="0"/>
      <c r="NA115" s="0"/>
      <c r="NB115" s="0"/>
      <c r="NC115" s="0"/>
      <c r="ND115" s="0"/>
      <c r="NE115" s="0"/>
      <c r="NF115" s="0"/>
      <c r="NG115" s="0"/>
      <c r="NH115" s="0"/>
      <c r="NI115" s="0"/>
      <c r="NJ115" s="0"/>
      <c r="NK115" s="0"/>
      <c r="NL115" s="0"/>
      <c r="NM115" s="0"/>
      <c r="NN115" s="0"/>
      <c r="NO115" s="0"/>
      <c r="NP115" s="0"/>
      <c r="NQ115" s="0"/>
      <c r="NR115" s="0"/>
      <c r="NS115" s="0"/>
      <c r="NT115" s="0"/>
      <c r="NU115" s="0"/>
      <c r="NV115" s="0"/>
      <c r="NW115" s="0"/>
      <c r="NX115" s="0"/>
      <c r="NY115" s="0"/>
      <c r="NZ115" s="0"/>
      <c r="OA115" s="0"/>
      <c r="OB115" s="0"/>
      <c r="OC115" s="0"/>
      <c r="OD115" s="0"/>
      <c r="OE115" s="0"/>
      <c r="OF115" s="0"/>
      <c r="OG115" s="0"/>
      <c r="OH115" s="0"/>
      <c r="OI115" s="0"/>
      <c r="OJ115" s="0"/>
      <c r="OK115" s="0"/>
      <c r="OL115" s="0"/>
      <c r="OM115" s="0"/>
      <c r="ON115" s="0"/>
      <c r="OO115" s="0"/>
      <c r="OP115" s="0"/>
      <c r="OQ115" s="0"/>
      <c r="OR115" s="0"/>
      <c r="OS115" s="0"/>
      <c r="OT115" s="0"/>
      <c r="OU115" s="0"/>
      <c r="OV115" s="0"/>
      <c r="OW115" s="0"/>
      <c r="OX115" s="0"/>
      <c r="OY115" s="0"/>
      <c r="OZ115" s="0"/>
      <c r="PA115" s="0"/>
      <c r="PB115" s="0"/>
      <c r="PC115" s="0"/>
      <c r="PD115" s="0"/>
      <c r="PE115" s="0"/>
      <c r="PF115" s="0"/>
      <c r="PG115" s="0"/>
      <c r="PH115" s="0"/>
      <c r="PI115" s="0"/>
      <c r="PJ115" s="0"/>
      <c r="PK115" s="0"/>
      <c r="PL115" s="0"/>
      <c r="PM115" s="0"/>
      <c r="PN115" s="0"/>
      <c r="PO115" s="0"/>
      <c r="PP115" s="0"/>
      <c r="PQ115" s="0"/>
      <c r="PR115" s="0"/>
      <c r="PS115" s="0"/>
      <c r="PT115" s="0"/>
      <c r="PU115" s="0"/>
      <c r="PV115" s="0"/>
      <c r="PW115" s="0"/>
      <c r="PX115" s="0"/>
      <c r="PY115" s="0"/>
      <c r="PZ115" s="0"/>
      <c r="QA115" s="0"/>
      <c r="QB115" s="0"/>
      <c r="QC115" s="0"/>
      <c r="QD115" s="0"/>
      <c r="QE115" s="0"/>
      <c r="QF115" s="0"/>
      <c r="QG115" s="0"/>
      <c r="QH115" s="0"/>
      <c r="QI115" s="0"/>
      <c r="QJ115" s="0"/>
      <c r="QK115" s="0"/>
      <c r="QL115" s="0"/>
      <c r="QM115" s="0"/>
      <c r="QN115" s="0"/>
      <c r="QO115" s="0"/>
      <c r="QP115" s="0"/>
      <c r="QQ115" s="0"/>
      <c r="QR115" s="0"/>
      <c r="QS115" s="0"/>
      <c r="QT115" s="0"/>
      <c r="QU115" s="0"/>
      <c r="QV115" s="0"/>
      <c r="QW115" s="0"/>
      <c r="QX115" s="0"/>
      <c r="QY115" s="0"/>
      <c r="QZ115" s="0"/>
      <c r="RA115" s="0"/>
      <c r="RB115" s="0"/>
      <c r="RC115" s="0"/>
      <c r="RD115" s="0"/>
      <c r="RE115" s="0"/>
      <c r="RF115" s="0"/>
      <c r="RG115" s="0"/>
      <c r="RH115" s="0"/>
      <c r="RI115" s="0"/>
      <c r="RJ115" s="0"/>
      <c r="RK115" s="0"/>
      <c r="RL115" s="0"/>
      <c r="RM115" s="0"/>
      <c r="RN115" s="0"/>
      <c r="RO115" s="0"/>
      <c r="RP115" s="0"/>
      <c r="RQ115" s="0"/>
      <c r="RR115" s="0"/>
      <c r="RS115" s="0"/>
      <c r="RT115" s="0"/>
      <c r="RU115" s="0"/>
      <c r="RV115" s="0"/>
      <c r="RW115" s="0"/>
      <c r="RX115" s="0"/>
      <c r="RY115" s="0"/>
      <c r="RZ115" s="0"/>
      <c r="SA115" s="0"/>
      <c r="SB115" s="0"/>
      <c r="SC115" s="0"/>
      <c r="SD115" s="0"/>
      <c r="SE115" s="0"/>
      <c r="SF115" s="0"/>
      <c r="SG115" s="0"/>
      <c r="SH115" s="0"/>
      <c r="SI115" s="0"/>
      <c r="SJ115" s="0"/>
      <c r="SK115" s="0"/>
      <c r="SL115" s="0"/>
      <c r="SM115" s="0"/>
      <c r="SN115" s="0"/>
      <c r="SO115" s="0"/>
      <c r="SP115" s="0"/>
      <c r="SQ115" s="0"/>
      <c r="SR115" s="0"/>
      <c r="SS115" s="0"/>
      <c r="ST115" s="0"/>
      <c r="SU115" s="0"/>
      <c r="SV115" s="0"/>
      <c r="SW115" s="0"/>
      <c r="SX115" s="0"/>
      <c r="SY115" s="0"/>
      <c r="SZ115" s="0"/>
      <c r="TA115" s="0"/>
      <c r="TB115" s="0"/>
      <c r="TC115" s="0"/>
      <c r="TD115" s="0"/>
      <c r="TE115" s="0"/>
      <c r="TF115" s="0"/>
      <c r="TG115" s="0"/>
      <c r="TH115" s="0"/>
      <c r="TI115" s="0"/>
      <c r="TJ115" s="0"/>
      <c r="TK115" s="0"/>
      <c r="TL115" s="0"/>
      <c r="TM115" s="0"/>
      <c r="TN115" s="0"/>
      <c r="TO115" s="0"/>
      <c r="TP115" s="0"/>
      <c r="TQ115" s="0"/>
      <c r="TR115" s="0"/>
      <c r="TS115" s="0"/>
      <c r="TT115" s="0"/>
      <c r="TU115" s="0"/>
      <c r="TV115" s="0"/>
      <c r="TW115" s="0"/>
      <c r="TX115" s="0"/>
      <c r="TY115" s="0"/>
      <c r="TZ115" s="0"/>
      <c r="UA115" s="0"/>
      <c r="UB115" s="0"/>
      <c r="UC115" s="0"/>
      <c r="UD115" s="0"/>
      <c r="UE115" s="0"/>
      <c r="UF115" s="0"/>
      <c r="UG115" s="0"/>
      <c r="UH115" s="0"/>
      <c r="UI115" s="0"/>
      <c r="UJ115" s="0"/>
      <c r="UK115" s="0"/>
      <c r="UL115" s="0"/>
      <c r="UM115" s="0"/>
      <c r="UN115" s="0"/>
      <c r="UO115" s="0"/>
      <c r="UP115" s="0"/>
      <c r="UQ115" s="0"/>
      <c r="UR115" s="0"/>
      <c r="US115" s="0"/>
      <c r="UT115" s="0"/>
      <c r="UU115" s="0"/>
      <c r="UV115" s="0"/>
      <c r="UW115" s="0"/>
      <c r="UX115" s="0"/>
      <c r="UY115" s="0"/>
      <c r="UZ115" s="0"/>
      <c r="VA115" s="0"/>
      <c r="VB115" s="0"/>
      <c r="VC115" s="0"/>
      <c r="VD115" s="0"/>
      <c r="VE115" s="0"/>
      <c r="VF115" s="0"/>
      <c r="VG115" s="0"/>
      <c r="VH115" s="0"/>
      <c r="VI115" s="0"/>
      <c r="VJ115" s="0"/>
      <c r="VK115" s="0"/>
      <c r="VL115" s="0"/>
      <c r="VM115" s="0"/>
      <c r="VN115" s="0"/>
      <c r="VO115" s="0"/>
      <c r="VP115" s="0"/>
      <c r="VQ115" s="0"/>
      <c r="VR115" s="0"/>
      <c r="VS115" s="0"/>
      <c r="VT115" s="0"/>
      <c r="VU115" s="0"/>
      <c r="VV115" s="0"/>
      <c r="VW115" s="0"/>
      <c r="VX115" s="0"/>
      <c r="VY115" s="0"/>
      <c r="VZ115" s="0"/>
      <c r="WA115" s="0"/>
      <c r="WB115" s="0"/>
      <c r="WC115" s="0"/>
      <c r="WD115" s="0"/>
      <c r="WE115" s="0"/>
      <c r="WF115" s="0"/>
      <c r="WG115" s="0"/>
      <c r="WH115" s="0"/>
      <c r="WI115" s="0"/>
      <c r="WJ115" s="0"/>
      <c r="WK115" s="0"/>
      <c r="WL115" s="0"/>
      <c r="WM115" s="0"/>
      <c r="WN115" s="0"/>
      <c r="WO115" s="0"/>
      <c r="WP115" s="0"/>
      <c r="WQ115" s="0"/>
      <c r="WR115" s="0"/>
      <c r="WS115" s="0"/>
      <c r="WT115" s="0"/>
      <c r="WU115" s="0"/>
      <c r="WV115" s="0"/>
      <c r="WW115" s="0"/>
      <c r="WX115" s="0"/>
      <c r="WY115" s="0"/>
      <c r="WZ115" s="0"/>
      <c r="XA115" s="0"/>
      <c r="XB115" s="0"/>
      <c r="XC115" s="0"/>
      <c r="XD115" s="0"/>
      <c r="XE115" s="0"/>
      <c r="XF115" s="0"/>
      <c r="XG115" s="0"/>
      <c r="XH115" s="0"/>
      <c r="XI115" s="0"/>
      <c r="XJ115" s="0"/>
      <c r="XK115" s="0"/>
      <c r="XL115" s="0"/>
      <c r="XM115" s="0"/>
      <c r="XN115" s="0"/>
      <c r="XO115" s="0"/>
      <c r="XP115" s="0"/>
      <c r="XQ115" s="0"/>
      <c r="XR115" s="0"/>
      <c r="XS115" s="0"/>
      <c r="XT115" s="0"/>
      <c r="XU115" s="0"/>
      <c r="XV115" s="0"/>
      <c r="XW115" s="0"/>
      <c r="XX115" s="0"/>
      <c r="XY115" s="0"/>
      <c r="XZ115" s="0"/>
      <c r="YA115" s="0"/>
      <c r="YB115" s="0"/>
      <c r="YC115" s="0"/>
      <c r="YD115" s="0"/>
      <c r="YE115" s="0"/>
      <c r="YF115" s="0"/>
      <c r="YG115" s="0"/>
      <c r="YH115" s="0"/>
      <c r="YI115" s="0"/>
      <c r="YJ115" s="0"/>
      <c r="YK115" s="0"/>
      <c r="YL115" s="0"/>
      <c r="YM115" s="0"/>
      <c r="YN115" s="0"/>
      <c r="YO115" s="0"/>
      <c r="YP115" s="0"/>
      <c r="YQ115" s="0"/>
      <c r="YR115" s="0"/>
      <c r="YS115" s="0"/>
      <c r="YT115" s="0"/>
      <c r="YU115" s="0"/>
      <c r="YV115" s="0"/>
      <c r="YW115" s="0"/>
      <c r="YX115" s="0"/>
      <c r="YY115" s="0"/>
      <c r="YZ115" s="0"/>
      <c r="ZA115" s="0"/>
      <c r="ZB115" s="0"/>
      <c r="ZC115" s="0"/>
      <c r="ZD115" s="0"/>
      <c r="ZE115" s="0"/>
      <c r="ZF115" s="0"/>
      <c r="ZG115" s="0"/>
      <c r="ZH115" s="0"/>
      <c r="ZI115" s="0"/>
      <c r="ZJ115" s="0"/>
      <c r="ZK115" s="0"/>
      <c r="ZL115" s="0"/>
      <c r="ZM115" s="0"/>
      <c r="ZN115" s="0"/>
      <c r="ZO115" s="0"/>
      <c r="ZP115" s="0"/>
      <c r="ZQ115" s="0"/>
      <c r="ZR115" s="0"/>
      <c r="ZS115" s="0"/>
      <c r="ZT115" s="0"/>
      <c r="ZU115" s="0"/>
      <c r="ZV115" s="0"/>
      <c r="ZW115" s="0"/>
      <c r="ZX115" s="0"/>
      <c r="ZY115" s="0"/>
      <c r="ZZ115" s="0"/>
      <c r="AAA115" s="0"/>
      <c r="AAB115" s="0"/>
      <c r="AAC115" s="0"/>
      <c r="AAD115" s="0"/>
      <c r="AAE115" s="0"/>
      <c r="AAF115" s="0"/>
      <c r="AAG115" s="0"/>
      <c r="AAH115" s="0"/>
      <c r="AAI115" s="0"/>
      <c r="AAJ115" s="0"/>
      <c r="AAK115" s="0"/>
      <c r="AAL115" s="0"/>
      <c r="AAM115" s="0"/>
      <c r="AAN115" s="0"/>
      <c r="AAO115" s="0"/>
      <c r="AAP115" s="0"/>
      <c r="AAQ115" s="0"/>
      <c r="AAR115" s="0"/>
      <c r="AAS115" s="0"/>
      <c r="AAT115" s="0"/>
      <c r="AAU115" s="0"/>
      <c r="AAV115" s="0"/>
      <c r="AAW115" s="0"/>
      <c r="AAX115" s="0"/>
      <c r="AAY115" s="0"/>
      <c r="AAZ115" s="0"/>
      <c r="ABA115" s="0"/>
      <c r="ABB115" s="0"/>
      <c r="ABC115" s="0"/>
      <c r="ABD115" s="0"/>
      <c r="ABE115" s="0"/>
      <c r="ABF115" s="0"/>
      <c r="ABG115" s="0"/>
      <c r="ABH115" s="0"/>
      <c r="ABI115" s="0"/>
      <c r="ABJ115" s="0"/>
      <c r="ABK115" s="0"/>
      <c r="ABL115" s="0"/>
      <c r="ABM115" s="0"/>
      <c r="ABN115" s="0"/>
      <c r="ABO115" s="0"/>
      <c r="ABP115" s="0"/>
      <c r="ABQ115" s="0"/>
      <c r="ABR115" s="0"/>
      <c r="ABS115" s="0"/>
      <c r="ABT115" s="0"/>
      <c r="ABU115" s="0"/>
      <c r="ABV115" s="0"/>
      <c r="ABW115" s="0"/>
      <c r="ABX115" s="0"/>
      <c r="ABY115" s="0"/>
      <c r="ABZ115" s="0"/>
      <c r="ACA115" s="0"/>
      <c r="ACB115" s="0"/>
      <c r="ACC115" s="0"/>
      <c r="ACD115" s="0"/>
      <c r="ACE115" s="0"/>
      <c r="ACF115" s="0"/>
      <c r="ACG115" s="0"/>
      <c r="ACH115" s="0"/>
      <c r="ACI115" s="0"/>
      <c r="ACJ115" s="0"/>
      <c r="ACK115" s="0"/>
      <c r="ACL115" s="0"/>
      <c r="ACM115" s="0"/>
      <c r="ACN115" s="0"/>
      <c r="ACO115" s="0"/>
      <c r="ACP115" s="0"/>
      <c r="ACQ115" s="0"/>
      <c r="ACR115" s="0"/>
      <c r="ACS115" s="0"/>
      <c r="ACT115" s="0"/>
      <c r="ACU115" s="0"/>
      <c r="ACV115" s="0"/>
      <c r="ACW115" s="0"/>
      <c r="ACX115" s="0"/>
      <c r="ACY115" s="0"/>
      <c r="ACZ115" s="0"/>
      <c r="ADA115" s="0"/>
      <c r="ADB115" s="0"/>
      <c r="ADC115" s="0"/>
      <c r="ADD115" s="0"/>
      <c r="ADE115" s="0"/>
      <c r="ADF115" s="0"/>
      <c r="ADG115" s="0"/>
      <c r="ADH115" s="0"/>
      <c r="ADI115" s="0"/>
      <c r="ADJ115" s="0"/>
      <c r="ADK115" s="0"/>
      <c r="ADL115" s="0"/>
      <c r="ADM115" s="0"/>
      <c r="ADN115" s="0"/>
      <c r="ADO115" s="0"/>
      <c r="ADP115" s="0"/>
      <c r="ADQ115" s="0"/>
      <c r="ADR115" s="0"/>
      <c r="ADS115" s="0"/>
      <c r="ADT115" s="0"/>
      <c r="ADU115" s="0"/>
      <c r="ADV115" s="0"/>
      <c r="ADW115" s="0"/>
      <c r="ADX115" s="0"/>
      <c r="ADY115" s="0"/>
      <c r="ADZ115" s="0"/>
      <c r="AEA115" s="0"/>
      <c r="AEB115" s="0"/>
      <c r="AEC115" s="0"/>
      <c r="AED115" s="0"/>
      <c r="AEE115" s="0"/>
      <c r="AEF115" s="0"/>
      <c r="AEG115" s="0"/>
      <c r="AEH115" s="0"/>
      <c r="AEI115" s="0"/>
      <c r="AEJ115" s="0"/>
      <c r="AEK115" s="0"/>
      <c r="AEL115" s="0"/>
      <c r="AEM115" s="0"/>
      <c r="AEN115" s="0"/>
      <c r="AEO115" s="0"/>
      <c r="AEP115" s="0"/>
      <c r="AEQ115" s="0"/>
      <c r="AER115" s="0"/>
      <c r="AES115" s="0"/>
      <c r="AET115" s="0"/>
      <c r="AEU115" s="0"/>
      <c r="AEV115" s="0"/>
      <c r="AEW115" s="0"/>
      <c r="AEX115" s="0"/>
      <c r="AEY115" s="0"/>
      <c r="AEZ115" s="0"/>
      <c r="AFA115" s="0"/>
      <c r="AFB115" s="0"/>
      <c r="AFC115" s="0"/>
      <c r="AFD115" s="0"/>
      <c r="AFE115" s="0"/>
      <c r="AFF115" s="0"/>
      <c r="AFG115" s="0"/>
      <c r="AFH115" s="0"/>
      <c r="AFI115" s="0"/>
      <c r="AFJ115" s="0"/>
      <c r="AFK115" s="0"/>
      <c r="AFL115" s="0"/>
      <c r="AFM115" s="0"/>
      <c r="AFN115" s="0"/>
      <c r="AFO115" s="0"/>
      <c r="AFP115" s="0"/>
      <c r="AFQ115" s="0"/>
      <c r="AFR115" s="0"/>
      <c r="AFS115" s="0"/>
      <c r="AFT115" s="0"/>
      <c r="AFU115" s="0"/>
      <c r="AFV115" s="0"/>
      <c r="AFW115" s="0"/>
      <c r="AFX115" s="0"/>
      <c r="AFY115" s="0"/>
      <c r="AFZ115" s="0"/>
      <c r="AGA115" s="0"/>
      <c r="AGB115" s="0"/>
      <c r="AGC115" s="0"/>
      <c r="AGD115" s="0"/>
      <c r="AGE115" s="0"/>
      <c r="AGF115" s="0"/>
      <c r="AGG115" s="0"/>
      <c r="AGH115" s="0"/>
      <c r="AGI115" s="0"/>
      <c r="AGJ115" s="0"/>
      <c r="AGK115" s="0"/>
      <c r="AGL115" s="0"/>
      <c r="AGM115" s="0"/>
      <c r="AGN115" s="0"/>
      <c r="AGO115" s="0"/>
      <c r="AGP115" s="0"/>
      <c r="AGQ115" s="0"/>
      <c r="AGR115" s="0"/>
      <c r="AGS115" s="0"/>
      <c r="AGT115" s="0"/>
      <c r="AGU115" s="0"/>
      <c r="AGV115" s="0"/>
      <c r="AGW115" s="0"/>
      <c r="AGX115" s="0"/>
      <c r="AGY115" s="0"/>
      <c r="AGZ115" s="0"/>
      <c r="AHA115" s="0"/>
      <c r="AHB115" s="0"/>
      <c r="AHC115" s="0"/>
      <c r="AHD115" s="0"/>
      <c r="AHE115" s="0"/>
      <c r="AHF115" s="0"/>
      <c r="AHG115" s="0"/>
      <c r="AHH115" s="0"/>
      <c r="AHI115" s="0"/>
      <c r="AHJ115" s="0"/>
      <c r="AHK115" s="0"/>
      <c r="AHL115" s="0"/>
      <c r="AHM115" s="0"/>
      <c r="AHN115" s="0"/>
      <c r="AHO115" s="0"/>
      <c r="AHP115" s="0"/>
      <c r="AHQ115" s="0"/>
      <c r="AHR115" s="0"/>
      <c r="AHS115" s="0"/>
      <c r="AHT115" s="0"/>
      <c r="AHU115" s="0"/>
      <c r="AHV115" s="0"/>
      <c r="AHW115" s="0"/>
      <c r="AHX115" s="0"/>
      <c r="AHY115" s="0"/>
      <c r="AHZ115" s="0"/>
      <c r="AIA115" s="0"/>
      <c r="AIB115" s="0"/>
      <c r="AIC115" s="0"/>
      <c r="AID115" s="0"/>
      <c r="AIE115" s="0"/>
      <c r="AIF115" s="0"/>
      <c r="AIG115" s="0"/>
      <c r="AIH115" s="0"/>
      <c r="AII115" s="0"/>
      <c r="AIJ115" s="0"/>
      <c r="AIK115" s="0"/>
      <c r="AIL115" s="0"/>
      <c r="AIM115" s="0"/>
      <c r="AIN115" s="0"/>
      <c r="AIO115" s="0"/>
      <c r="AIP115" s="0"/>
      <c r="AIQ115" s="0"/>
      <c r="AIR115" s="0"/>
      <c r="AIS115" s="0"/>
      <c r="AIT115" s="0"/>
      <c r="AIU115" s="0"/>
      <c r="AIV115" s="0"/>
      <c r="AIW115" s="0"/>
      <c r="AIX115" s="0"/>
      <c r="AIY115" s="0"/>
      <c r="AIZ115" s="0"/>
      <c r="AJA115" s="0"/>
      <c r="AJB115" s="0"/>
      <c r="AJC115" s="0"/>
      <c r="AJD115" s="0"/>
      <c r="AJE115" s="0"/>
      <c r="AJF115" s="0"/>
      <c r="AJG115" s="0"/>
      <c r="AJH115" s="0"/>
      <c r="AJI115" s="0"/>
      <c r="AJJ115" s="0"/>
      <c r="AJK115" s="0"/>
      <c r="AJL115" s="0"/>
      <c r="AJM115" s="0"/>
      <c r="AJN115" s="0"/>
      <c r="AJO115" s="0"/>
      <c r="AJP115" s="0"/>
      <c r="AJQ115" s="0"/>
      <c r="AJR115" s="0"/>
      <c r="AJS115" s="0"/>
      <c r="AJT115" s="0"/>
      <c r="AJU115" s="0"/>
      <c r="AJV115" s="0"/>
      <c r="AJW115" s="0"/>
      <c r="AJX115" s="0"/>
      <c r="AJY115" s="0"/>
      <c r="AJZ115" s="0"/>
      <c r="AKA115" s="0"/>
      <c r="AKB115" s="0"/>
      <c r="AKC115" s="0"/>
      <c r="AKD115" s="0"/>
      <c r="AKE115" s="0"/>
      <c r="AKF115" s="0"/>
      <c r="AKG115" s="0"/>
      <c r="AKH115" s="0"/>
      <c r="AKI115" s="0"/>
      <c r="AKJ115" s="0"/>
      <c r="AKK115" s="0"/>
      <c r="AKL115" s="0"/>
      <c r="AKM115" s="0"/>
      <c r="AKN115" s="0"/>
      <c r="AKO115" s="0"/>
      <c r="AKP115" s="0"/>
      <c r="AKQ115" s="0"/>
      <c r="AKR115" s="0"/>
      <c r="AKS115" s="0"/>
      <c r="AKT115" s="0"/>
      <c r="AKU115" s="0"/>
      <c r="AKV115" s="0"/>
      <c r="AKW115" s="0"/>
      <c r="AKX115" s="0"/>
      <c r="AKY115" s="0"/>
      <c r="AKZ115" s="0"/>
      <c r="ALA115" s="0"/>
      <c r="ALB115" s="0"/>
      <c r="ALC115" s="0"/>
      <c r="ALD115" s="0"/>
      <c r="ALE115" s="0"/>
      <c r="ALF115" s="0"/>
      <c r="ALG115" s="0"/>
      <c r="ALH115" s="0"/>
      <c r="ALI115" s="0"/>
      <c r="ALJ115" s="0"/>
      <c r="ALK115" s="0"/>
      <c r="ALL115" s="0"/>
      <c r="ALM115" s="0"/>
      <c r="ALN115" s="0"/>
      <c r="ALO115" s="0"/>
      <c r="ALP115" s="0"/>
      <c r="ALQ115" s="0"/>
      <c r="ALR115" s="0"/>
      <c r="ALS115" s="0"/>
      <c r="ALT115" s="0"/>
      <c r="ALU115" s="0"/>
      <c r="ALV115" s="0"/>
      <c r="ALW115" s="0"/>
      <c r="ALX115" s="0"/>
      <c r="ALY115" s="0"/>
      <c r="ALZ115" s="0"/>
      <c r="AMA115" s="0"/>
      <c r="AMB115" s="0"/>
      <c r="AMC115" s="0"/>
      <c r="AMD115" s="0"/>
      <c r="AME115" s="0"/>
      <c r="AMF115" s="0"/>
      <c r="AMG115" s="0"/>
      <c r="AMH115" s="0"/>
      <c r="AMI115" s="0"/>
      <c r="AMJ115" s="0"/>
    </row>
    <row r="116" customFormat="false" ht="25.5" hidden="false" customHeight="false" outlineLevel="0" collapsed="false">
      <c r="A116" s="45"/>
      <c r="B116" s="59"/>
      <c r="C116" s="73" t="s">
        <v>184</v>
      </c>
      <c r="D116" s="44" t="s">
        <v>185</v>
      </c>
      <c r="E116" s="69" t="n">
        <v>0.07</v>
      </c>
      <c r="F116" s="70" t="n">
        <v>0.07</v>
      </c>
      <c r="G116" s="65"/>
      <c r="H116" s="70" t="n">
        <v>0.07</v>
      </c>
      <c r="I116" s="65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  <c r="IW116" s="0"/>
      <c r="IX116" s="0"/>
      <c r="IY116" s="0"/>
      <c r="IZ116" s="0"/>
      <c r="JA116" s="0"/>
      <c r="JB116" s="0"/>
      <c r="JC116" s="0"/>
      <c r="JD116" s="0"/>
      <c r="JE116" s="0"/>
      <c r="JF116" s="0"/>
      <c r="JG116" s="0"/>
      <c r="JH116" s="0"/>
      <c r="JI116" s="0"/>
      <c r="JJ116" s="0"/>
      <c r="JK116" s="0"/>
      <c r="JL116" s="0"/>
      <c r="JM116" s="0"/>
      <c r="JN116" s="0"/>
      <c r="JO116" s="0"/>
      <c r="JP116" s="0"/>
      <c r="JQ116" s="0"/>
      <c r="JR116" s="0"/>
      <c r="JS116" s="0"/>
      <c r="JT116" s="0"/>
      <c r="JU116" s="0"/>
      <c r="JV116" s="0"/>
      <c r="JW116" s="0"/>
      <c r="JX116" s="0"/>
      <c r="JY116" s="0"/>
      <c r="JZ116" s="0"/>
      <c r="KA116" s="0"/>
      <c r="KB116" s="0"/>
      <c r="KC116" s="0"/>
      <c r="KD116" s="0"/>
      <c r="KE116" s="0"/>
      <c r="KF116" s="0"/>
      <c r="KG116" s="0"/>
      <c r="KH116" s="0"/>
      <c r="KI116" s="0"/>
      <c r="KJ116" s="0"/>
      <c r="KK116" s="0"/>
      <c r="KL116" s="0"/>
      <c r="KM116" s="0"/>
      <c r="KN116" s="0"/>
      <c r="KO116" s="0"/>
      <c r="KP116" s="0"/>
      <c r="KQ116" s="0"/>
      <c r="KR116" s="0"/>
      <c r="KS116" s="0"/>
      <c r="KT116" s="0"/>
      <c r="KU116" s="0"/>
      <c r="KV116" s="0"/>
      <c r="KW116" s="0"/>
      <c r="KX116" s="0"/>
      <c r="KY116" s="0"/>
      <c r="KZ116" s="0"/>
      <c r="LA116" s="0"/>
      <c r="LB116" s="0"/>
      <c r="LC116" s="0"/>
      <c r="LD116" s="0"/>
      <c r="LE116" s="0"/>
      <c r="LF116" s="0"/>
      <c r="LG116" s="0"/>
      <c r="LH116" s="0"/>
      <c r="LI116" s="0"/>
      <c r="LJ116" s="0"/>
      <c r="LK116" s="0"/>
      <c r="LL116" s="0"/>
      <c r="LM116" s="0"/>
      <c r="LN116" s="0"/>
      <c r="LO116" s="0"/>
      <c r="LP116" s="0"/>
      <c r="LQ116" s="0"/>
      <c r="LR116" s="0"/>
      <c r="LS116" s="0"/>
      <c r="LT116" s="0"/>
      <c r="LU116" s="0"/>
      <c r="LV116" s="0"/>
      <c r="LW116" s="0"/>
      <c r="LX116" s="0"/>
      <c r="LY116" s="0"/>
      <c r="LZ116" s="0"/>
      <c r="MA116" s="0"/>
      <c r="MB116" s="0"/>
      <c r="MC116" s="0"/>
      <c r="MD116" s="0"/>
      <c r="ME116" s="0"/>
      <c r="MF116" s="0"/>
      <c r="MG116" s="0"/>
      <c r="MH116" s="0"/>
      <c r="MI116" s="0"/>
      <c r="MJ116" s="0"/>
      <c r="MK116" s="0"/>
      <c r="ML116" s="0"/>
      <c r="MM116" s="0"/>
      <c r="MN116" s="0"/>
      <c r="MO116" s="0"/>
      <c r="MP116" s="0"/>
      <c r="MQ116" s="0"/>
      <c r="MR116" s="0"/>
      <c r="MS116" s="0"/>
      <c r="MT116" s="0"/>
      <c r="MU116" s="0"/>
      <c r="MV116" s="0"/>
      <c r="MW116" s="0"/>
      <c r="MX116" s="0"/>
      <c r="MY116" s="0"/>
      <c r="MZ116" s="0"/>
      <c r="NA116" s="0"/>
      <c r="NB116" s="0"/>
      <c r="NC116" s="0"/>
      <c r="ND116" s="0"/>
      <c r="NE116" s="0"/>
      <c r="NF116" s="0"/>
      <c r="NG116" s="0"/>
      <c r="NH116" s="0"/>
      <c r="NI116" s="0"/>
      <c r="NJ116" s="0"/>
      <c r="NK116" s="0"/>
      <c r="NL116" s="0"/>
      <c r="NM116" s="0"/>
      <c r="NN116" s="0"/>
      <c r="NO116" s="0"/>
      <c r="NP116" s="0"/>
      <c r="NQ116" s="0"/>
      <c r="NR116" s="0"/>
      <c r="NS116" s="0"/>
      <c r="NT116" s="0"/>
      <c r="NU116" s="0"/>
      <c r="NV116" s="0"/>
      <c r="NW116" s="0"/>
      <c r="NX116" s="0"/>
      <c r="NY116" s="0"/>
      <c r="NZ116" s="0"/>
      <c r="OA116" s="0"/>
      <c r="OB116" s="0"/>
      <c r="OC116" s="0"/>
      <c r="OD116" s="0"/>
      <c r="OE116" s="0"/>
      <c r="OF116" s="0"/>
      <c r="OG116" s="0"/>
      <c r="OH116" s="0"/>
      <c r="OI116" s="0"/>
      <c r="OJ116" s="0"/>
      <c r="OK116" s="0"/>
      <c r="OL116" s="0"/>
      <c r="OM116" s="0"/>
      <c r="ON116" s="0"/>
      <c r="OO116" s="0"/>
      <c r="OP116" s="0"/>
      <c r="OQ116" s="0"/>
      <c r="OR116" s="0"/>
      <c r="OS116" s="0"/>
      <c r="OT116" s="0"/>
      <c r="OU116" s="0"/>
      <c r="OV116" s="0"/>
      <c r="OW116" s="0"/>
      <c r="OX116" s="0"/>
      <c r="OY116" s="0"/>
      <c r="OZ116" s="0"/>
      <c r="PA116" s="0"/>
      <c r="PB116" s="0"/>
      <c r="PC116" s="0"/>
      <c r="PD116" s="0"/>
      <c r="PE116" s="0"/>
      <c r="PF116" s="0"/>
      <c r="PG116" s="0"/>
      <c r="PH116" s="0"/>
      <c r="PI116" s="0"/>
      <c r="PJ116" s="0"/>
      <c r="PK116" s="0"/>
      <c r="PL116" s="0"/>
      <c r="PM116" s="0"/>
      <c r="PN116" s="0"/>
      <c r="PO116" s="0"/>
      <c r="PP116" s="0"/>
      <c r="PQ116" s="0"/>
      <c r="PR116" s="0"/>
      <c r="PS116" s="0"/>
      <c r="PT116" s="0"/>
      <c r="PU116" s="0"/>
      <c r="PV116" s="0"/>
      <c r="PW116" s="0"/>
      <c r="PX116" s="0"/>
      <c r="PY116" s="0"/>
      <c r="PZ116" s="0"/>
      <c r="QA116" s="0"/>
      <c r="QB116" s="0"/>
      <c r="QC116" s="0"/>
      <c r="QD116" s="0"/>
      <c r="QE116" s="0"/>
      <c r="QF116" s="0"/>
      <c r="QG116" s="0"/>
      <c r="QH116" s="0"/>
      <c r="QI116" s="0"/>
      <c r="QJ116" s="0"/>
      <c r="QK116" s="0"/>
      <c r="QL116" s="0"/>
      <c r="QM116" s="0"/>
      <c r="QN116" s="0"/>
      <c r="QO116" s="0"/>
      <c r="QP116" s="0"/>
      <c r="QQ116" s="0"/>
      <c r="QR116" s="0"/>
      <c r="QS116" s="0"/>
      <c r="QT116" s="0"/>
      <c r="QU116" s="0"/>
      <c r="QV116" s="0"/>
      <c r="QW116" s="0"/>
      <c r="QX116" s="0"/>
      <c r="QY116" s="0"/>
      <c r="QZ116" s="0"/>
      <c r="RA116" s="0"/>
      <c r="RB116" s="0"/>
      <c r="RC116" s="0"/>
      <c r="RD116" s="0"/>
      <c r="RE116" s="0"/>
      <c r="RF116" s="0"/>
      <c r="RG116" s="0"/>
      <c r="RH116" s="0"/>
      <c r="RI116" s="0"/>
      <c r="RJ116" s="0"/>
      <c r="RK116" s="0"/>
      <c r="RL116" s="0"/>
      <c r="RM116" s="0"/>
      <c r="RN116" s="0"/>
      <c r="RO116" s="0"/>
      <c r="RP116" s="0"/>
      <c r="RQ116" s="0"/>
      <c r="RR116" s="0"/>
      <c r="RS116" s="0"/>
      <c r="RT116" s="0"/>
      <c r="RU116" s="0"/>
      <c r="RV116" s="0"/>
      <c r="RW116" s="0"/>
      <c r="RX116" s="0"/>
      <c r="RY116" s="0"/>
      <c r="RZ116" s="0"/>
      <c r="SA116" s="0"/>
      <c r="SB116" s="0"/>
      <c r="SC116" s="0"/>
      <c r="SD116" s="0"/>
      <c r="SE116" s="0"/>
      <c r="SF116" s="0"/>
      <c r="SG116" s="0"/>
      <c r="SH116" s="0"/>
      <c r="SI116" s="0"/>
      <c r="SJ116" s="0"/>
      <c r="SK116" s="0"/>
      <c r="SL116" s="0"/>
      <c r="SM116" s="0"/>
      <c r="SN116" s="0"/>
      <c r="SO116" s="0"/>
      <c r="SP116" s="0"/>
      <c r="SQ116" s="0"/>
      <c r="SR116" s="0"/>
      <c r="SS116" s="0"/>
      <c r="ST116" s="0"/>
      <c r="SU116" s="0"/>
      <c r="SV116" s="0"/>
      <c r="SW116" s="0"/>
      <c r="SX116" s="0"/>
      <c r="SY116" s="0"/>
      <c r="SZ116" s="0"/>
      <c r="TA116" s="0"/>
      <c r="TB116" s="0"/>
      <c r="TC116" s="0"/>
      <c r="TD116" s="0"/>
      <c r="TE116" s="0"/>
      <c r="TF116" s="0"/>
      <c r="TG116" s="0"/>
      <c r="TH116" s="0"/>
      <c r="TI116" s="0"/>
      <c r="TJ116" s="0"/>
      <c r="TK116" s="0"/>
      <c r="TL116" s="0"/>
      <c r="TM116" s="0"/>
      <c r="TN116" s="0"/>
      <c r="TO116" s="0"/>
      <c r="TP116" s="0"/>
      <c r="TQ116" s="0"/>
      <c r="TR116" s="0"/>
      <c r="TS116" s="0"/>
      <c r="TT116" s="0"/>
      <c r="TU116" s="0"/>
      <c r="TV116" s="0"/>
      <c r="TW116" s="0"/>
      <c r="TX116" s="0"/>
      <c r="TY116" s="0"/>
      <c r="TZ116" s="0"/>
      <c r="UA116" s="0"/>
      <c r="UB116" s="0"/>
      <c r="UC116" s="0"/>
      <c r="UD116" s="0"/>
      <c r="UE116" s="0"/>
      <c r="UF116" s="0"/>
      <c r="UG116" s="0"/>
      <c r="UH116" s="0"/>
      <c r="UI116" s="0"/>
      <c r="UJ116" s="0"/>
      <c r="UK116" s="0"/>
      <c r="UL116" s="0"/>
      <c r="UM116" s="0"/>
      <c r="UN116" s="0"/>
      <c r="UO116" s="0"/>
      <c r="UP116" s="0"/>
      <c r="UQ116" s="0"/>
      <c r="UR116" s="0"/>
      <c r="US116" s="0"/>
      <c r="UT116" s="0"/>
      <c r="UU116" s="0"/>
      <c r="UV116" s="0"/>
      <c r="UW116" s="0"/>
      <c r="UX116" s="0"/>
      <c r="UY116" s="0"/>
      <c r="UZ116" s="0"/>
      <c r="VA116" s="0"/>
      <c r="VB116" s="0"/>
      <c r="VC116" s="0"/>
      <c r="VD116" s="0"/>
      <c r="VE116" s="0"/>
      <c r="VF116" s="0"/>
      <c r="VG116" s="0"/>
      <c r="VH116" s="0"/>
      <c r="VI116" s="0"/>
      <c r="VJ116" s="0"/>
      <c r="VK116" s="0"/>
      <c r="VL116" s="0"/>
      <c r="VM116" s="0"/>
      <c r="VN116" s="0"/>
      <c r="VO116" s="0"/>
      <c r="VP116" s="0"/>
      <c r="VQ116" s="0"/>
      <c r="VR116" s="0"/>
      <c r="VS116" s="0"/>
      <c r="VT116" s="0"/>
      <c r="VU116" s="0"/>
      <c r="VV116" s="0"/>
      <c r="VW116" s="0"/>
      <c r="VX116" s="0"/>
      <c r="VY116" s="0"/>
      <c r="VZ116" s="0"/>
      <c r="WA116" s="0"/>
      <c r="WB116" s="0"/>
      <c r="WC116" s="0"/>
      <c r="WD116" s="0"/>
      <c r="WE116" s="0"/>
      <c r="WF116" s="0"/>
      <c r="WG116" s="0"/>
      <c r="WH116" s="0"/>
      <c r="WI116" s="0"/>
      <c r="WJ116" s="0"/>
      <c r="WK116" s="0"/>
      <c r="WL116" s="0"/>
      <c r="WM116" s="0"/>
      <c r="WN116" s="0"/>
      <c r="WO116" s="0"/>
      <c r="WP116" s="0"/>
      <c r="WQ116" s="0"/>
      <c r="WR116" s="0"/>
      <c r="WS116" s="0"/>
      <c r="WT116" s="0"/>
      <c r="WU116" s="0"/>
      <c r="WV116" s="0"/>
      <c r="WW116" s="0"/>
      <c r="WX116" s="0"/>
      <c r="WY116" s="0"/>
      <c r="WZ116" s="0"/>
      <c r="XA116" s="0"/>
      <c r="XB116" s="0"/>
      <c r="XC116" s="0"/>
      <c r="XD116" s="0"/>
      <c r="XE116" s="0"/>
      <c r="XF116" s="0"/>
      <c r="XG116" s="0"/>
      <c r="XH116" s="0"/>
      <c r="XI116" s="0"/>
      <c r="XJ116" s="0"/>
      <c r="XK116" s="0"/>
      <c r="XL116" s="0"/>
      <c r="XM116" s="0"/>
      <c r="XN116" s="0"/>
      <c r="XO116" s="0"/>
      <c r="XP116" s="0"/>
      <c r="XQ116" s="0"/>
      <c r="XR116" s="0"/>
      <c r="XS116" s="0"/>
      <c r="XT116" s="0"/>
      <c r="XU116" s="0"/>
      <c r="XV116" s="0"/>
      <c r="XW116" s="0"/>
      <c r="XX116" s="0"/>
      <c r="XY116" s="0"/>
      <c r="XZ116" s="0"/>
      <c r="YA116" s="0"/>
      <c r="YB116" s="0"/>
      <c r="YC116" s="0"/>
      <c r="YD116" s="0"/>
      <c r="YE116" s="0"/>
      <c r="YF116" s="0"/>
      <c r="YG116" s="0"/>
      <c r="YH116" s="0"/>
      <c r="YI116" s="0"/>
      <c r="YJ116" s="0"/>
      <c r="YK116" s="0"/>
      <c r="YL116" s="0"/>
      <c r="YM116" s="0"/>
      <c r="YN116" s="0"/>
      <c r="YO116" s="0"/>
      <c r="YP116" s="0"/>
      <c r="YQ116" s="0"/>
      <c r="YR116" s="0"/>
      <c r="YS116" s="0"/>
      <c r="YT116" s="0"/>
      <c r="YU116" s="0"/>
      <c r="YV116" s="0"/>
      <c r="YW116" s="0"/>
      <c r="YX116" s="0"/>
      <c r="YY116" s="0"/>
      <c r="YZ116" s="0"/>
      <c r="ZA116" s="0"/>
      <c r="ZB116" s="0"/>
      <c r="ZC116" s="0"/>
      <c r="ZD116" s="0"/>
      <c r="ZE116" s="0"/>
      <c r="ZF116" s="0"/>
      <c r="ZG116" s="0"/>
      <c r="ZH116" s="0"/>
      <c r="ZI116" s="0"/>
      <c r="ZJ116" s="0"/>
      <c r="ZK116" s="0"/>
      <c r="ZL116" s="0"/>
      <c r="ZM116" s="0"/>
      <c r="ZN116" s="0"/>
      <c r="ZO116" s="0"/>
      <c r="ZP116" s="0"/>
      <c r="ZQ116" s="0"/>
      <c r="ZR116" s="0"/>
      <c r="ZS116" s="0"/>
      <c r="ZT116" s="0"/>
      <c r="ZU116" s="0"/>
      <c r="ZV116" s="0"/>
      <c r="ZW116" s="0"/>
      <c r="ZX116" s="0"/>
      <c r="ZY116" s="0"/>
      <c r="ZZ116" s="0"/>
      <c r="AAA116" s="0"/>
      <c r="AAB116" s="0"/>
      <c r="AAC116" s="0"/>
      <c r="AAD116" s="0"/>
      <c r="AAE116" s="0"/>
      <c r="AAF116" s="0"/>
      <c r="AAG116" s="0"/>
      <c r="AAH116" s="0"/>
      <c r="AAI116" s="0"/>
      <c r="AAJ116" s="0"/>
      <c r="AAK116" s="0"/>
      <c r="AAL116" s="0"/>
      <c r="AAM116" s="0"/>
      <c r="AAN116" s="0"/>
      <c r="AAO116" s="0"/>
      <c r="AAP116" s="0"/>
      <c r="AAQ116" s="0"/>
      <c r="AAR116" s="0"/>
      <c r="AAS116" s="0"/>
      <c r="AAT116" s="0"/>
      <c r="AAU116" s="0"/>
      <c r="AAV116" s="0"/>
      <c r="AAW116" s="0"/>
      <c r="AAX116" s="0"/>
      <c r="AAY116" s="0"/>
      <c r="AAZ116" s="0"/>
      <c r="ABA116" s="0"/>
      <c r="ABB116" s="0"/>
      <c r="ABC116" s="0"/>
      <c r="ABD116" s="0"/>
      <c r="ABE116" s="0"/>
      <c r="ABF116" s="0"/>
      <c r="ABG116" s="0"/>
      <c r="ABH116" s="0"/>
      <c r="ABI116" s="0"/>
      <c r="ABJ116" s="0"/>
      <c r="ABK116" s="0"/>
      <c r="ABL116" s="0"/>
      <c r="ABM116" s="0"/>
      <c r="ABN116" s="0"/>
      <c r="ABO116" s="0"/>
      <c r="ABP116" s="0"/>
      <c r="ABQ116" s="0"/>
      <c r="ABR116" s="0"/>
      <c r="ABS116" s="0"/>
      <c r="ABT116" s="0"/>
      <c r="ABU116" s="0"/>
      <c r="ABV116" s="0"/>
      <c r="ABW116" s="0"/>
      <c r="ABX116" s="0"/>
      <c r="ABY116" s="0"/>
      <c r="ABZ116" s="0"/>
      <c r="ACA116" s="0"/>
      <c r="ACB116" s="0"/>
      <c r="ACC116" s="0"/>
      <c r="ACD116" s="0"/>
      <c r="ACE116" s="0"/>
      <c r="ACF116" s="0"/>
      <c r="ACG116" s="0"/>
      <c r="ACH116" s="0"/>
      <c r="ACI116" s="0"/>
      <c r="ACJ116" s="0"/>
      <c r="ACK116" s="0"/>
      <c r="ACL116" s="0"/>
      <c r="ACM116" s="0"/>
      <c r="ACN116" s="0"/>
      <c r="ACO116" s="0"/>
      <c r="ACP116" s="0"/>
      <c r="ACQ116" s="0"/>
      <c r="ACR116" s="0"/>
      <c r="ACS116" s="0"/>
      <c r="ACT116" s="0"/>
      <c r="ACU116" s="0"/>
      <c r="ACV116" s="0"/>
      <c r="ACW116" s="0"/>
      <c r="ACX116" s="0"/>
      <c r="ACY116" s="0"/>
      <c r="ACZ116" s="0"/>
      <c r="ADA116" s="0"/>
      <c r="ADB116" s="0"/>
      <c r="ADC116" s="0"/>
      <c r="ADD116" s="0"/>
      <c r="ADE116" s="0"/>
      <c r="ADF116" s="0"/>
      <c r="ADG116" s="0"/>
      <c r="ADH116" s="0"/>
      <c r="ADI116" s="0"/>
      <c r="ADJ116" s="0"/>
      <c r="ADK116" s="0"/>
      <c r="ADL116" s="0"/>
      <c r="ADM116" s="0"/>
      <c r="ADN116" s="0"/>
      <c r="ADO116" s="0"/>
      <c r="ADP116" s="0"/>
      <c r="ADQ116" s="0"/>
      <c r="ADR116" s="0"/>
      <c r="ADS116" s="0"/>
      <c r="ADT116" s="0"/>
      <c r="ADU116" s="0"/>
      <c r="ADV116" s="0"/>
      <c r="ADW116" s="0"/>
      <c r="ADX116" s="0"/>
      <c r="ADY116" s="0"/>
      <c r="ADZ116" s="0"/>
      <c r="AEA116" s="0"/>
      <c r="AEB116" s="0"/>
      <c r="AEC116" s="0"/>
      <c r="AED116" s="0"/>
      <c r="AEE116" s="0"/>
      <c r="AEF116" s="0"/>
      <c r="AEG116" s="0"/>
      <c r="AEH116" s="0"/>
      <c r="AEI116" s="0"/>
      <c r="AEJ116" s="0"/>
      <c r="AEK116" s="0"/>
      <c r="AEL116" s="0"/>
      <c r="AEM116" s="0"/>
      <c r="AEN116" s="0"/>
      <c r="AEO116" s="0"/>
      <c r="AEP116" s="0"/>
      <c r="AEQ116" s="0"/>
      <c r="AER116" s="0"/>
      <c r="AES116" s="0"/>
      <c r="AET116" s="0"/>
      <c r="AEU116" s="0"/>
      <c r="AEV116" s="0"/>
      <c r="AEW116" s="0"/>
      <c r="AEX116" s="0"/>
      <c r="AEY116" s="0"/>
      <c r="AEZ116" s="0"/>
      <c r="AFA116" s="0"/>
      <c r="AFB116" s="0"/>
      <c r="AFC116" s="0"/>
      <c r="AFD116" s="0"/>
      <c r="AFE116" s="0"/>
      <c r="AFF116" s="0"/>
      <c r="AFG116" s="0"/>
      <c r="AFH116" s="0"/>
      <c r="AFI116" s="0"/>
      <c r="AFJ116" s="0"/>
      <c r="AFK116" s="0"/>
      <c r="AFL116" s="0"/>
      <c r="AFM116" s="0"/>
      <c r="AFN116" s="0"/>
      <c r="AFO116" s="0"/>
      <c r="AFP116" s="0"/>
      <c r="AFQ116" s="0"/>
      <c r="AFR116" s="0"/>
      <c r="AFS116" s="0"/>
      <c r="AFT116" s="0"/>
      <c r="AFU116" s="0"/>
      <c r="AFV116" s="0"/>
      <c r="AFW116" s="0"/>
      <c r="AFX116" s="0"/>
      <c r="AFY116" s="0"/>
      <c r="AFZ116" s="0"/>
      <c r="AGA116" s="0"/>
      <c r="AGB116" s="0"/>
      <c r="AGC116" s="0"/>
      <c r="AGD116" s="0"/>
      <c r="AGE116" s="0"/>
      <c r="AGF116" s="0"/>
      <c r="AGG116" s="0"/>
      <c r="AGH116" s="0"/>
      <c r="AGI116" s="0"/>
      <c r="AGJ116" s="0"/>
      <c r="AGK116" s="0"/>
      <c r="AGL116" s="0"/>
      <c r="AGM116" s="0"/>
      <c r="AGN116" s="0"/>
      <c r="AGO116" s="0"/>
      <c r="AGP116" s="0"/>
      <c r="AGQ116" s="0"/>
      <c r="AGR116" s="0"/>
      <c r="AGS116" s="0"/>
      <c r="AGT116" s="0"/>
      <c r="AGU116" s="0"/>
      <c r="AGV116" s="0"/>
      <c r="AGW116" s="0"/>
      <c r="AGX116" s="0"/>
      <c r="AGY116" s="0"/>
      <c r="AGZ116" s="0"/>
      <c r="AHA116" s="0"/>
      <c r="AHB116" s="0"/>
      <c r="AHC116" s="0"/>
      <c r="AHD116" s="0"/>
      <c r="AHE116" s="0"/>
      <c r="AHF116" s="0"/>
      <c r="AHG116" s="0"/>
      <c r="AHH116" s="0"/>
      <c r="AHI116" s="0"/>
      <c r="AHJ116" s="0"/>
      <c r="AHK116" s="0"/>
      <c r="AHL116" s="0"/>
      <c r="AHM116" s="0"/>
      <c r="AHN116" s="0"/>
      <c r="AHO116" s="0"/>
      <c r="AHP116" s="0"/>
      <c r="AHQ116" s="0"/>
      <c r="AHR116" s="0"/>
      <c r="AHS116" s="0"/>
      <c r="AHT116" s="0"/>
      <c r="AHU116" s="0"/>
      <c r="AHV116" s="0"/>
      <c r="AHW116" s="0"/>
      <c r="AHX116" s="0"/>
      <c r="AHY116" s="0"/>
      <c r="AHZ116" s="0"/>
      <c r="AIA116" s="0"/>
      <c r="AIB116" s="0"/>
      <c r="AIC116" s="0"/>
      <c r="AID116" s="0"/>
      <c r="AIE116" s="0"/>
      <c r="AIF116" s="0"/>
      <c r="AIG116" s="0"/>
      <c r="AIH116" s="0"/>
      <c r="AII116" s="0"/>
      <c r="AIJ116" s="0"/>
      <c r="AIK116" s="0"/>
      <c r="AIL116" s="0"/>
      <c r="AIM116" s="0"/>
      <c r="AIN116" s="0"/>
      <c r="AIO116" s="0"/>
      <c r="AIP116" s="0"/>
      <c r="AIQ116" s="0"/>
      <c r="AIR116" s="0"/>
      <c r="AIS116" s="0"/>
      <c r="AIT116" s="0"/>
      <c r="AIU116" s="0"/>
      <c r="AIV116" s="0"/>
      <c r="AIW116" s="0"/>
      <c r="AIX116" s="0"/>
      <c r="AIY116" s="0"/>
      <c r="AIZ116" s="0"/>
      <c r="AJA116" s="0"/>
      <c r="AJB116" s="0"/>
      <c r="AJC116" s="0"/>
      <c r="AJD116" s="0"/>
      <c r="AJE116" s="0"/>
      <c r="AJF116" s="0"/>
      <c r="AJG116" s="0"/>
      <c r="AJH116" s="0"/>
      <c r="AJI116" s="0"/>
      <c r="AJJ116" s="0"/>
      <c r="AJK116" s="0"/>
      <c r="AJL116" s="0"/>
      <c r="AJM116" s="0"/>
      <c r="AJN116" s="0"/>
      <c r="AJO116" s="0"/>
      <c r="AJP116" s="0"/>
      <c r="AJQ116" s="0"/>
      <c r="AJR116" s="0"/>
      <c r="AJS116" s="0"/>
      <c r="AJT116" s="0"/>
      <c r="AJU116" s="0"/>
      <c r="AJV116" s="0"/>
      <c r="AJW116" s="0"/>
      <c r="AJX116" s="0"/>
      <c r="AJY116" s="0"/>
      <c r="AJZ116" s="0"/>
      <c r="AKA116" s="0"/>
      <c r="AKB116" s="0"/>
      <c r="AKC116" s="0"/>
      <c r="AKD116" s="0"/>
      <c r="AKE116" s="0"/>
      <c r="AKF116" s="0"/>
      <c r="AKG116" s="0"/>
      <c r="AKH116" s="0"/>
      <c r="AKI116" s="0"/>
      <c r="AKJ116" s="0"/>
      <c r="AKK116" s="0"/>
      <c r="AKL116" s="0"/>
      <c r="AKM116" s="0"/>
      <c r="AKN116" s="0"/>
      <c r="AKO116" s="0"/>
      <c r="AKP116" s="0"/>
      <c r="AKQ116" s="0"/>
      <c r="AKR116" s="0"/>
      <c r="AKS116" s="0"/>
      <c r="AKT116" s="0"/>
      <c r="AKU116" s="0"/>
      <c r="AKV116" s="0"/>
      <c r="AKW116" s="0"/>
      <c r="AKX116" s="0"/>
      <c r="AKY116" s="0"/>
      <c r="AKZ116" s="0"/>
      <c r="ALA116" s="0"/>
      <c r="ALB116" s="0"/>
      <c r="ALC116" s="0"/>
      <c r="ALD116" s="0"/>
      <c r="ALE116" s="0"/>
      <c r="ALF116" s="0"/>
      <c r="ALG116" s="0"/>
      <c r="ALH116" s="0"/>
      <c r="ALI116" s="0"/>
      <c r="ALJ116" s="0"/>
      <c r="ALK116" s="0"/>
      <c r="ALL116" s="0"/>
      <c r="ALM116" s="0"/>
      <c r="ALN116" s="0"/>
      <c r="ALO116" s="0"/>
      <c r="ALP116" s="0"/>
      <c r="ALQ116" s="0"/>
      <c r="ALR116" s="0"/>
      <c r="ALS116" s="0"/>
      <c r="ALT116" s="0"/>
      <c r="ALU116" s="0"/>
      <c r="ALV116" s="0"/>
      <c r="ALW116" s="0"/>
      <c r="ALX116" s="0"/>
      <c r="ALY116" s="0"/>
      <c r="ALZ116" s="0"/>
      <c r="AMA116" s="0"/>
      <c r="AMB116" s="0"/>
      <c r="AMC116" s="0"/>
      <c r="AMD116" s="0"/>
      <c r="AME116" s="0"/>
      <c r="AMF116" s="0"/>
      <c r="AMG116" s="0"/>
      <c r="AMH116" s="0"/>
      <c r="AMI116" s="0"/>
      <c r="AMJ116" s="0"/>
    </row>
    <row r="117" s="30" customFormat="true" ht="13.15" hidden="false" customHeight="true" outlineLevel="0" collapsed="false">
      <c r="A117" s="88" t="s">
        <v>186</v>
      </c>
      <c r="B117" s="65" t="s">
        <v>187</v>
      </c>
      <c r="C117" s="60" t="s">
        <v>188</v>
      </c>
      <c r="D117" s="44" t="s">
        <v>53</v>
      </c>
      <c r="E117" s="86" t="n">
        <v>0.12</v>
      </c>
      <c r="F117" s="87" t="n">
        <v>0.12</v>
      </c>
      <c r="G117" s="65" t="n">
        <v>0.39</v>
      </c>
      <c r="H117" s="87" t="n">
        <v>0.12</v>
      </c>
      <c r="I117" s="65"/>
    </row>
    <row r="118" customFormat="false" ht="25.5" hidden="false" customHeight="false" outlineLevel="0" collapsed="false">
      <c r="A118" s="88"/>
      <c r="B118" s="65"/>
      <c r="C118" s="89" t="s">
        <v>189</v>
      </c>
      <c r="D118" s="44" t="s">
        <v>53</v>
      </c>
      <c r="E118" s="69" t="n">
        <v>0.12</v>
      </c>
      <c r="F118" s="70" t="n">
        <v>0.12</v>
      </c>
      <c r="G118" s="65"/>
      <c r="H118" s="70" t="n">
        <v>0.12</v>
      </c>
      <c r="I118" s="65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  <c r="IW118" s="0"/>
      <c r="IX118" s="0"/>
      <c r="IY118" s="0"/>
      <c r="IZ118" s="0"/>
      <c r="JA118" s="0"/>
      <c r="JB118" s="0"/>
      <c r="JC118" s="0"/>
      <c r="JD118" s="0"/>
      <c r="JE118" s="0"/>
      <c r="JF118" s="0"/>
      <c r="JG118" s="0"/>
      <c r="JH118" s="0"/>
      <c r="JI118" s="0"/>
      <c r="JJ118" s="0"/>
      <c r="JK118" s="0"/>
      <c r="JL118" s="0"/>
      <c r="JM118" s="0"/>
      <c r="JN118" s="0"/>
      <c r="JO118" s="0"/>
      <c r="JP118" s="0"/>
      <c r="JQ118" s="0"/>
      <c r="JR118" s="0"/>
      <c r="JS118" s="0"/>
      <c r="JT118" s="0"/>
      <c r="JU118" s="0"/>
      <c r="JV118" s="0"/>
      <c r="JW118" s="0"/>
      <c r="JX118" s="0"/>
      <c r="JY118" s="0"/>
      <c r="JZ118" s="0"/>
      <c r="KA118" s="0"/>
      <c r="KB118" s="0"/>
      <c r="KC118" s="0"/>
      <c r="KD118" s="0"/>
      <c r="KE118" s="0"/>
      <c r="KF118" s="0"/>
      <c r="KG118" s="0"/>
      <c r="KH118" s="0"/>
      <c r="KI118" s="0"/>
      <c r="KJ118" s="0"/>
      <c r="KK118" s="0"/>
      <c r="KL118" s="0"/>
      <c r="KM118" s="0"/>
      <c r="KN118" s="0"/>
      <c r="KO118" s="0"/>
      <c r="KP118" s="0"/>
      <c r="KQ118" s="0"/>
      <c r="KR118" s="0"/>
      <c r="KS118" s="0"/>
      <c r="KT118" s="0"/>
      <c r="KU118" s="0"/>
      <c r="KV118" s="0"/>
      <c r="KW118" s="0"/>
      <c r="KX118" s="0"/>
      <c r="KY118" s="0"/>
      <c r="KZ118" s="0"/>
      <c r="LA118" s="0"/>
      <c r="LB118" s="0"/>
      <c r="LC118" s="0"/>
      <c r="LD118" s="0"/>
      <c r="LE118" s="0"/>
      <c r="LF118" s="0"/>
      <c r="LG118" s="0"/>
      <c r="LH118" s="0"/>
      <c r="LI118" s="0"/>
      <c r="LJ118" s="0"/>
      <c r="LK118" s="0"/>
      <c r="LL118" s="0"/>
      <c r="LM118" s="0"/>
      <c r="LN118" s="0"/>
      <c r="LO118" s="0"/>
      <c r="LP118" s="0"/>
      <c r="LQ118" s="0"/>
      <c r="LR118" s="0"/>
      <c r="LS118" s="0"/>
      <c r="LT118" s="0"/>
      <c r="LU118" s="0"/>
      <c r="LV118" s="0"/>
      <c r="LW118" s="0"/>
      <c r="LX118" s="0"/>
      <c r="LY118" s="0"/>
      <c r="LZ118" s="0"/>
      <c r="MA118" s="0"/>
      <c r="MB118" s="0"/>
      <c r="MC118" s="0"/>
      <c r="MD118" s="0"/>
      <c r="ME118" s="0"/>
      <c r="MF118" s="0"/>
      <c r="MG118" s="0"/>
      <c r="MH118" s="0"/>
      <c r="MI118" s="0"/>
      <c r="MJ118" s="0"/>
      <c r="MK118" s="0"/>
      <c r="ML118" s="0"/>
      <c r="MM118" s="0"/>
      <c r="MN118" s="0"/>
      <c r="MO118" s="0"/>
      <c r="MP118" s="0"/>
      <c r="MQ118" s="0"/>
      <c r="MR118" s="0"/>
      <c r="MS118" s="0"/>
      <c r="MT118" s="0"/>
      <c r="MU118" s="0"/>
      <c r="MV118" s="0"/>
      <c r="MW118" s="0"/>
      <c r="MX118" s="0"/>
      <c r="MY118" s="0"/>
      <c r="MZ118" s="0"/>
      <c r="NA118" s="0"/>
      <c r="NB118" s="0"/>
      <c r="NC118" s="0"/>
      <c r="ND118" s="0"/>
      <c r="NE118" s="0"/>
      <c r="NF118" s="0"/>
      <c r="NG118" s="0"/>
      <c r="NH118" s="0"/>
      <c r="NI118" s="0"/>
      <c r="NJ118" s="0"/>
      <c r="NK118" s="0"/>
      <c r="NL118" s="0"/>
      <c r="NM118" s="0"/>
      <c r="NN118" s="0"/>
      <c r="NO118" s="0"/>
      <c r="NP118" s="0"/>
      <c r="NQ118" s="0"/>
      <c r="NR118" s="0"/>
      <c r="NS118" s="0"/>
      <c r="NT118" s="0"/>
      <c r="NU118" s="0"/>
      <c r="NV118" s="0"/>
      <c r="NW118" s="0"/>
      <c r="NX118" s="0"/>
      <c r="NY118" s="0"/>
      <c r="NZ118" s="0"/>
      <c r="OA118" s="0"/>
      <c r="OB118" s="0"/>
      <c r="OC118" s="0"/>
      <c r="OD118" s="0"/>
      <c r="OE118" s="0"/>
      <c r="OF118" s="0"/>
      <c r="OG118" s="0"/>
      <c r="OH118" s="0"/>
      <c r="OI118" s="0"/>
      <c r="OJ118" s="0"/>
      <c r="OK118" s="0"/>
      <c r="OL118" s="0"/>
      <c r="OM118" s="0"/>
      <c r="ON118" s="0"/>
      <c r="OO118" s="0"/>
      <c r="OP118" s="0"/>
      <c r="OQ118" s="0"/>
      <c r="OR118" s="0"/>
      <c r="OS118" s="0"/>
      <c r="OT118" s="0"/>
      <c r="OU118" s="0"/>
      <c r="OV118" s="0"/>
      <c r="OW118" s="0"/>
      <c r="OX118" s="0"/>
      <c r="OY118" s="0"/>
      <c r="OZ118" s="0"/>
      <c r="PA118" s="0"/>
      <c r="PB118" s="0"/>
      <c r="PC118" s="0"/>
      <c r="PD118" s="0"/>
      <c r="PE118" s="0"/>
      <c r="PF118" s="0"/>
      <c r="PG118" s="0"/>
      <c r="PH118" s="0"/>
      <c r="PI118" s="0"/>
      <c r="PJ118" s="0"/>
      <c r="PK118" s="0"/>
      <c r="PL118" s="0"/>
      <c r="PM118" s="0"/>
      <c r="PN118" s="0"/>
      <c r="PO118" s="0"/>
      <c r="PP118" s="0"/>
      <c r="PQ118" s="0"/>
      <c r="PR118" s="0"/>
      <c r="PS118" s="0"/>
      <c r="PT118" s="0"/>
      <c r="PU118" s="0"/>
      <c r="PV118" s="0"/>
      <c r="PW118" s="0"/>
      <c r="PX118" s="0"/>
      <c r="PY118" s="0"/>
      <c r="PZ118" s="0"/>
      <c r="QA118" s="0"/>
      <c r="QB118" s="0"/>
      <c r="QC118" s="0"/>
      <c r="QD118" s="0"/>
      <c r="QE118" s="0"/>
      <c r="QF118" s="0"/>
      <c r="QG118" s="0"/>
      <c r="QH118" s="0"/>
      <c r="QI118" s="0"/>
      <c r="QJ118" s="0"/>
      <c r="QK118" s="0"/>
      <c r="QL118" s="0"/>
      <c r="QM118" s="0"/>
      <c r="QN118" s="0"/>
      <c r="QO118" s="0"/>
      <c r="QP118" s="0"/>
      <c r="QQ118" s="0"/>
      <c r="QR118" s="0"/>
      <c r="QS118" s="0"/>
      <c r="QT118" s="0"/>
      <c r="QU118" s="0"/>
      <c r="QV118" s="0"/>
      <c r="QW118" s="0"/>
      <c r="QX118" s="0"/>
      <c r="QY118" s="0"/>
      <c r="QZ118" s="0"/>
      <c r="RA118" s="0"/>
      <c r="RB118" s="0"/>
      <c r="RC118" s="0"/>
      <c r="RD118" s="0"/>
      <c r="RE118" s="0"/>
      <c r="RF118" s="0"/>
      <c r="RG118" s="0"/>
      <c r="RH118" s="0"/>
      <c r="RI118" s="0"/>
      <c r="RJ118" s="0"/>
      <c r="RK118" s="0"/>
      <c r="RL118" s="0"/>
      <c r="RM118" s="0"/>
      <c r="RN118" s="0"/>
      <c r="RO118" s="0"/>
      <c r="RP118" s="0"/>
      <c r="RQ118" s="0"/>
      <c r="RR118" s="0"/>
      <c r="RS118" s="0"/>
      <c r="RT118" s="0"/>
      <c r="RU118" s="0"/>
      <c r="RV118" s="0"/>
      <c r="RW118" s="0"/>
      <c r="RX118" s="0"/>
      <c r="RY118" s="0"/>
      <c r="RZ118" s="0"/>
      <c r="SA118" s="0"/>
      <c r="SB118" s="0"/>
      <c r="SC118" s="0"/>
      <c r="SD118" s="0"/>
      <c r="SE118" s="0"/>
      <c r="SF118" s="0"/>
      <c r="SG118" s="0"/>
      <c r="SH118" s="0"/>
      <c r="SI118" s="0"/>
      <c r="SJ118" s="0"/>
      <c r="SK118" s="0"/>
      <c r="SL118" s="0"/>
      <c r="SM118" s="0"/>
      <c r="SN118" s="0"/>
      <c r="SO118" s="0"/>
      <c r="SP118" s="0"/>
      <c r="SQ118" s="0"/>
      <c r="SR118" s="0"/>
      <c r="SS118" s="0"/>
      <c r="ST118" s="0"/>
      <c r="SU118" s="0"/>
      <c r="SV118" s="0"/>
      <c r="SW118" s="0"/>
      <c r="SX118" s="0"/>
      <c r="SY118" s="0"/>
      <c r="SZ118" s="0"/>
      <c r="TA118" s="0"/>
      <c r="TB118" s="0"/>
      <c r="TC118" s="0"/>
      <c r="TD118" s="0"/>
      <c r="TE118" s="0"/>
      <c r="TF118" s="0"/>
      <c r="TG118" s="0"/>
      <c r="TH118" s="0"/>
      <c r="TI118" s="0"/>
      <c r="TJ118" s="0"/>
      <c r="TK118" s="0"/>
      <c r="TL118" s="0"/>
      <c r="TM118" s="0"/>
      <c r="TN118" s="0"/>
      <c r="TO118" s="0"/>
      <c r="TP118" s="0"/>
      <c r="TQ118" s="0"/>
      <c r="TR118" s="0"/>
      <c r="TS118" s="0"/>
      <c r="TT118" s="0"/>
      <c r="TU118" s="0"/>
      <c r="TV118" s="0"/>
      <c r="TW118" s="0"/>
      <c r="TX118" s="0"/>
      <c r="TY118" s="0"/>
      <c r="TZ118" s="0"/>
      <c r="UA118" s="0"/>
      <c r="UB118" s="0"/>
      <c r="UC118" s="0"/>
      <c r="UD118" s="0"/>
      <c r="UE118" s="0"/>
      <c r="UF118" s="0"/>
      <c r="UG118" s="0"/>
      <c r="UH118" s="0"/>
      <c r="UI118" s="0"/>
      <c r="UJ118" s="0"/>
      <c r="UK118" s="0"/>
      <c r="UL118" s="0"/>
      <c r="UM118" s="0"/>
      <c r="UN118" s="0"/>
      <c r="UO118" s="0"/>
      <c r="UP118" s="0"/>
      <c r="UQ118" s="0"/>
      <c r="UR118" s="0"/>
      <c r="US118" s="0"/>
      <c r="UT118" s="0"/>
      <c r="UU118" s="0"/>
      <c r="UV118" s="0"/>
      <c r="UW118" s="0"/>
      <c r="UX118" s="0"/>
      <c r="UY118" s="0"/>
      <c r="UZ118" s="0"/>
      <c r="VA118" s="0"/>
      <c r="VB118" s="0"/>
      <c r="VC118" s="0"/>
      <c r="VD118" s="0"/>
      <c r="VE118" s="0"/>
      <c r="VF118" s="0"/>
      <c r="VG118" s="0"/>
      <c r="VH118" s="0"/>
      <c r="VI118" s="0"/>
      <c r="VJ118" s="0"/>
      <c r="VK118" s="0"/>
      <c r="VL118" s="0"/>
      <c r="VM118" s="0"/>
      <c r="VN118" s="0"/>
      <c r="VO118" s="0"/>
      <c r="VP118" s="0"/>
      <c r="VQ118" s="0"/>
      <c r="VR118" s="0"/>
      <c r="VS118" s="0"/>
      <c r="VT118" s="0"/>
      <c r="VU118" s="0"/>
      <c r="VV118" s="0"/>
      <c r="VW118" s="0"/>
      <c r="VX118" s="0"/>
      <c r="VY118" s="0"/>
      <c r="VZ118" s="0"/>
      <c r="WA118" s="0"/>
      <c r="WB118" s="0"/>
      <c r="WC118" s="0"/>
      <c r="WD118" s="0"/>
      <c r="WE118" s="0"/>
      <c r="WF118" s="0"/>
      <c r="WG118" s="0"/>
      <c r="WH118" s="0"/>
      <c r="WI118" s="0"/>
      <c r="WJ118" s="0"/>
      <c r="WK118" s="0"/>
      <c r="WL118" s="0"/>
      <c r="WM118" s="0"/>
      <c r="WN118" s="0"/>
      <c r="WO118" s="0"/>
      <c r="WP118" s="0"/>
      <c r="WQ118" s="0"/>
      <c r="WR118" s="0"/>
      <c r="WS118" s="0"/>
      <c r="WT118" s="0"/>
      <c r="WU118" s="0"/>
      <c r="WV118" s="0"/>
      <c r="WW118" s="0"/>
      <c r="WX118" s="0"/>
      <c r="WY118" s="0"/>
      <c r="WZ118" s="0"/>
      <c r="XA118" s="0"/>
      <c r="XB118" s="0"/>
      <c r="XC118" s="0"/>
      <c r="XD118" s="0"/>
      <c r="XE118" s="0"/>
      <c r="XF118" s="0"/>
      <c r="XG118" s="0"/>
      <c r="XH118" s="0"/>
      <c r="XI118" s="0"/>
      <c r="XJ118" s="0"/>
      <c r="XK118" s="0"/>
      <c r="XL118" s="0"/>
      <c r="XM118" s="0"/>
      <c r="XN118" s="0"/>
      <c r="XO118" s="0"/>
      <c r="XP118" s="0"/>
      <c r="XQ118" s="0"/>
      <c r="XR118" s="0"/>
      <c r="XS118" s="0"/>
      <c r="XT118" s="0"/>
      <c r="XU118" s="0"/>
      <c r="XV118" s="0"/>
      <c r="XW118" s="0"/>
      <c r="XX118" s="0"/>
      <c r="XY118" s="0"/>
      <c r="XZ118" s="0"/>
      <c r="YA118" s="0"/>
      <c r="YB118" s="0"/>
      <c r="YC118" s="0"/>
      <c r="YD118" s="0"/>
      <c r="YE118" s="0"/>
      <c r="YF118" s="0"/>
      <c r="YG118" s="0"/>
      <c r="YH118" s="0"/>
      <c r="YI118" s="0"/>
      <c r="YJ118" s="0"/>
      <c r="YK118" s="0"/>
      <c r="YL118" s="0"/>
      <c r="YM118" s="0"/>
      <c r="YN118" s="0"/>
      <c r="YO118" s="0"/>
      <c r="YP118" s="0"/>
      <c r="YQ118" s="0"/>
      <c r="YR118" s="0"/>
      <c r="YS118" s="0"/>
      <c r="YT118" s="0"/>
      <c r="YU118" s="0"/>
      <c r="YV118" s="0"/>
      <c r="YW118" s="0"/>
      <c r="YX118" s="0"/>
      <c r="YY118" s="0"/>
      <c r="YZ118" s="0"/>
      <c r="ZA118" s="0"/>
      <c r="ZB118" s="0"/>
      <c r="ZC118" s="0"/>
      <c r="ZD118" s="0"/>
      <c r="ZE118" s="0"/>
      <c r="ZF118" s="0"/>
      <c r="ZG118" s="0"/>
      <c r="ZH118" s="0"/>
      <c r="ZI118" s="0"/>
      <c r="ZJ118" s="0"/>
      <c r="ZK118" s="0"/>
      <c r="ZL118" s="0"/>
      <c r="ZM118" s="0"/>
      <c r="ZN118" s="0"/>
      <c r="ZO118" s="0"/>
      <c r="ZP118" s="0"/>
      <c r="ZQ118" s="0"/>
      <c r="ZR118" s="0"/>
      <c r="ZS118" s="0"/>
      <c r="ZT118" s="0"/>
      <c r="ZU118" s="0"/>
      <c r="ZV118" s="0"/>
      <c r="ZW118" s="0"/>
      <c r="ZX118" s="0"/>
      <c r="ZY118" s="0"/>
      <c r="ZZ118" s="0"/>
      <c r="AAA118" s="0"/>
      <c r="AAB118" s="0"/>
      <c r="AAC118" s="0"/>
      <c r="AAD118" s="0"/>
      <c r="AAE118" s="0"/>
      <c r="AAF118" s="0"/>
      <c r="AAG118" s="0"/>
      <c r="AAH118" s="0"/>
      <c r="AAI118" s="0"/>
      <c r="AAJ118" s="0"/>
      <c r="AAK118" s="0"/>
      <c r="AAL118" s="0"/>
      <c r="AAM118" s="0"/>
      <c r="AAN118" s="0"/>
      <c r="AAO118" s="0"/>
      <c r="AAP118" s="0"/>
      <c r="AAQ118" s="0"/>
      <c r="AAR118" s="0"/>
      <c r="AAS118" s="0"/>
      <c r="AAT118" s="0"/>
      <c r="AAU118" s="0"/>
      <c r="AAV118" s="0"/>
      <c r="AAW118" s="0"/>
      <c r="AAX118" s="0"/>
      <c r="AAY118" s="0"/>
      <c r="AAZ118" s="0"/>
      <c r="ABA118" s="0"/>
      <c r="ABB118" s="0"/>
      <c r="ABC118" s="0"/>
      <c r="ABD118" s="0"/>
      <c r="ABE118" s="0"/>
      <c r="ABF118" s="0"/>
      <c r="ABG118" s="0"/>
      <c r="ABH118" s="0"/>
      <c r="ABI118" s="0"/>
      <c r="ABJ118" s="0"/>
      <c r="ABK118" s="0"/>
      <c r="ABL118" s="0"/>
      <c r="ABM118" s="0"/>
      <c r="ABN118" s="0"/>
      <c r="ABO118" s="0"/>
      <c r="ABP118" s="0"/>
      <c r="ABQ118" s="0"/>
      <c r="ABR118" s="0"/>
      <c r="ABS118" s="0"/>
      <c r="ABT118" s="0"/>
      <c r="ABU118" s="0"/>
      <c r="ABV118" s="0"/>
      <c r="ABW118" s="0"/>
      <c r="ABX118" s="0"/>
      <c r="ABY118" s="0"/>
      <c r="ABZ118" s="0"/>
      <c r="ACA118" s="0"/>
      <c r="ACB118" s="0"/>
      <c r="ACC118" s="0"/>
      <c r="ACD118" s="0"/>
      <c r="ACE118" s="0"/>
      <c r="ACF118" s="0"/>
      <c r="ACG118" s="0"/>
      <c r="ACH118" s="0"/>
      <c r="ACI118" s="0"/>
      <c r="ACJ118" s="0"/>
      <c r="ACK118" s="0"/>
      <c r="ACL118" s="0"/>
      <c r="ACM118" s="0"/>
      <c r="ACN118" s="0"/>
      <c r="ACO118" s="0"/>
      <c r="ACP118" s="0"/>
      <c r="ACQ118" s="0"/>
      <c r="ACR118" s="0"/>
      <c r="ACS118" s="0"/>
      <c r="ACT118" s="0"/>
      <c r="ACU118" s="0"/>
      <c r="ACV118" s="0"/>
      <c r="ACW118" s="0"/>
      <c r="ACX118" s="0"/>
      <c r="ACY118" s="0"/>
      <c r="ACZ118" s="0"/>
      <c r="ADA118" s="0"/>
      <c r="ADB118" s="0"/>
      <c r="ADC118" s="0"/>
      <c r="ADD118" s="0"/>
      <c r="ADE118" s="0"/>
      <c r="ADF118" s="0"/>
      <c r="ADG118" s="0"/>
      <c r="ADH118" s="0"/>
      <c r="ADI118" s="0"/>
      <c r="ADJ118" s="0"/>
      <c r="ADK118" s="0"/>
      <c r="ADL118" s="0"/>
      <c r="ADM118" s="0"/>
      <c r="ADN118" s="0"/>
      <c r="ADO118" s="0"/>
      <c r="ADP118" s="0"/>
      <c r="ADQ118" s="0"/>
      <c r="ADR118" s="0"/>
      <c r="ADS118" s="0"/>
      <c r="ADT118" s="0"/>
      <c r="ADU118" s="0"/>
      <c r="ADV118" s="0"/>
      <c r="ADW118" s="0"/>
      <c r="ADX118" s="0"/>
      <c r="ADY118" s="0"/>
      <c r="ADZ118" s="0"/>
      <c r="AEA118" s="0"/>
      <c r="AEB118" s="0"/>
      <c r="AEC118" s="0"/>
      <c r="AED118" s="0"/>
      <c r="AEE118" s="0"/>
      <c r="AEF118" s="0"/>
      <c r="AEG118" s="0"/>
      <c r="AEH118" s="0"/>
      <c r="AEI118" s="0"/>
      <c r="AEJ118" s="0"/>
      <c r="AEK118" s="0"/>
      <c r="AEL118" s="0"/>
      <c r="AEM118" s="0"/>
      <c r="AEN118" s="0"/>
      <c r="AEO118" s="0"/>
      <c r="AEP118" s="0"/>
      <c r="AEQ118" s="0"/>
      <c r="AER118" s="0"/>
      <c r="AES118" s="0"/>
      <c r="AET118" s="0"/>
      <c r="AEU118" s="0"/>
      <c r="AEV118" s="0"/>
      <c r="AEW118" s="0"/>
      <c r="AEX118" s="0"/>
      <c r="AEY118" s="0"/>
      <c r="AEZ118" s="0"/>
      <c r="AFA118" s="0"/>
      <c r="AFB118" s="0"/>
      <c r="AFC118" s="0"/>
      <c r="AFD118" s="0"/>
      <c r="AFE118" s="0"/>
      <c r="AFF118" s="0"/>
      <c r="AFG118" s="0"/>
      <c r="AFH118" s="0"/>
      <c r="AFI118" s="0"/>
      <c r="AFJ118" s="0"/>
      <c r="AFK118" s="0"/>
      <c r="AFL118" s="0"/>
      <c r="AFM118" s="0"/>
      <c r="AFN118" s="0"/>
      <c r="AFO118" s="0"/>
      <c r="AFP118" s="0"/>
      <c r="AFQ118" s="0"/>
      <c r="AFR118" s="0"/>
      <c r="AFS118" s="0"/>
      <c r="AFT118" s="0"/>
      <c r="AFU118" s="0"/>
      <c r="AFV118" s="0"/>
      <c r="AFW118" s="0"/>
      <c r="AFX118" s="0"/>
      <c r="AFY118" s="0"/>
      <c r="AFZ118" s="0"/>
      <c r="AGA118" s="0"/>
      <c r="AGB118" s="0"/>
      <c r="AGC118" s="0"/>
      <c r="AGD118" s="0"/>
      <c r="AGE118" s="0"/>
      <c r="AGF118" s="0"/>
      <c r="AGG118" s="0"/>
      <c r="AGH118" s="0"/>
      <c r="AGI118" s="0"/>
      <c r="AGJ118" s="0"/>
      <c r="AGK118" s="0"/>
      <c r="AGL118" s="0"/>
      <c r="AGM118" s="0"/>
      <c r="AGN118" s="0"/>
      <c r="AGO118" s="0"/>
      <c r="AGP118" s="0"/>
      <c r="AGQ118" s="0"/>
      <c r="AGR118" s="0"/>
      <c r="AGS118" s="0"/>
      <c r="AGT118" s="0"/>
      <c r="AGU118" s="0"/>
      <c r="AGV118" s="0"/>
      <c r="AGW118" s="0"/>
      <c r="AGX118" s="0"/>
      <c r="AGY118" s="0"/>
      <c r="AGZ118" s="0"/>
      <c r="AHA118" s="0"/>
      <c r="AHB118" s="0"/>
      <c r="AHC118" s="0"/>
      <c r="AHD118" s="0"/>
      <c r="AHE118" s="0"/>
      <c r="AHF118" s="0"/>
      <c r="AHG118" s="0"/>
      <c r="AHH118" s="0"/>
      <c r="AHI118" s="0"/>
      <c r="AHJ118" s="0"/>
      <c r="AHK118" s="0"/>
      <c r="AHL118" s="0"/>
      <c r="AHM118" s="0"/>
      <c r="AHN118" s="0"/>
      <c r="AHO118" s="0"/>
      <c r="AHP118" s="0"/>
      <c r="AHQ118" s="0"/>
      <c r="AHR118" s="0"/>
      <c r="AHS118" s="0"/>
      <c r="AHT118" s="0"/>
      <c r="AHU118" s="0"/>
      <c r="AHV118" s="0"/>
      <c r="AHW118" s="0"/>
      <c r="AHX118" s="0"/>
      <c r="AHY118" s="0"/>
      <c r="AHZ118" s="0"/>
      <c r="AIA118" s="0"/>
      <c r="AIB118" s="0"/>
      <c r="AIC118" s="0"/>
      <c r="AID118" s="0"/>
      <c r="AIE118" s="0"/>
      <c r="AIF118" s="0"/>
      <c r="AIG118" s="0"/>
      <c r="AIH118" s="0"/>
      <c r="AII118" s="0"/>
      <c r="AIJ118" s="0"/>
      <c r="AIK118" s="0"/>
      <c r="AIL118" s="0"/>
      <c r="AIM118" s="0"/>
      <c r="AIN118" s="0"/>
      <c r="AIO118" s="0"/>
      <c r="AIP118" s="0"/>
      <c r="AIQ118" s="0"/>
      <c r="AIR118" s="0"/>
      <c r="AIS118" s="0"/>
      <c r="AIT118" s="0"/>
      <c r="AIU118" s="0"/>
      <c r="AIV118" s="0"/>
      <c r="AIW118" s="0"/>
      <c r="AIX118" s="0"/>
      <c r="AIY118" s="0"/>
      <c r="AIZ118" s="0"/>
      <c r="AJA118" s="0"/>
      <c r="AJB118" s="0"/>
      <c r="AJC118" s="0"/>
      <c r="AJD118" s="0"/>
      <c r="AJE118" s="0"/>
      <c r="AJF118" s="0"/>
      <c r="AJG118" s="0"/>
      <c r="AJH118" s="0"/>
      <c r="AJI118" s="0"/>
      <c r="AJJ118" s="0"/>
      <c r="AJK118" s="0"/>
      <c r="AJL118" s="0"/>
      <c r="AJM118" s="0"/>
      <c r="AJN118" s="0"/>
      <c r="AJO118" s="0"/>
      <c r="AJP118" s="0"/>
      <c r="AJQ118" s="0"/>
      <c r="AJR118" s="0"/>
      <c r="AJS118" s="0"/>
      <c r="AJT118" s="0"/>
      <c r="AJU118" s="0"/>
      <c r="AJV118" s="0"/>
      <c r="AJW118" s="0"/>
      <c r="AJX118" s="0"/>
      <c r="AJY118" s="0"/>
      <c r="AJZ118" s="0"/>
      <c r="AKA118" s="0"/>
      <c r="AKB118" s="0"/>
      <c r="AKC118" s="0"/>
      <c r="AKD118" s="0"/>
      <c r="AKE118" s="0"/>
      <c r="AKF118" s="0"/>
      <c r="AKG118" s="0"/>
      <c r="AKH118" s="0"/>
      <c r="AKI118" s="0"/>
      <c r="AKJ118" s="0"/>
      <c r="AKK118" s="0"/>
      <c r="AKL118" s="0"/>
      <c r="AKM118" s="0"/>
      <c r="AKN118" s="0"/>
      <c r="AKO118" s="0"/>
      <c r="AKP118" s="0"/>
      <c r="AKQ118" s="0"/>
      <c r="AKR118" s="0"/>
      <c r="AKS118" s="0"/>
      <c r="AKT118" s="0"/>
      <c r="AKU118" s="0"/>
      <c r="AKV118" s="0"/>
      <c r="AKW118" s="0"/>
      <c r="AKX118" s="0"/>
      <c r="AKY118" s="0"/>
      <c r="AKZ118" s="0"/>
      <c r="ALA118" s="0"/>
      <c r="ALB118" s="0"/>
      <c r="ALC118" s="0"/>
      <c r="ALD118" s="0"/>
      <c r="ALE118" s="0"/>
      <c r="ALF118" s="0"/>
      <c r="ALG118" s="0"/>
      <c r="ALH118" s="0"/>
      <c r="ALI118" s="0"/>
      <c r="ALJ118" s="0"/>
      <c r="ALK118" s="0"/>
      <c r="ALL118" s="0"/>
      <c r="ALM118" s="0"/>
      <c r="ALN118" s="0"/>
      <c r="ALO118" s="0"/>
      <c r="ALP118" s="0"/>
      <c r="ALQ118" s="0"/>
      <c r="ALR118" s="0"/>
      <c r="ALS118" s="0"/>
      <c r="ALT118" s="0"/>
      <c r="ALU118" s="0"/>
      <c r="ALV118" s="0"/>
      <c r="ALW118" s="0"/>
      <c r="ALX118" s="0"/>
      <c r="ALY118" s="0"/>
      <c r="ALZ118" s="0"/>
      <c r="AMA118" s="0"/>
      <c r="AMB118" s="0"/>
      <c r="AMC118" s="0"/>
      <c r="AMD118" s="0"/>
      <c r="AME118" s="0"/>
      <c r="AMF118" s="0"/>
      <c r="AMG118" s="0"/>
      <c r="AMH118" s="0"/>
      <c r="AMI118" s="0"/>
      <c r="AMJ118" s="0"/>
    </row>
    <row r="119" customFormat="false" ht="25.5" hidden="false" customHeight="false" outlineLevel="0" collapsed="false">
      <c r="A119" s="88"/>
      <c r="B119" s="65"/>
      <c r="C119" s="89" t="s">
        <v>190</v>
      </c>
      <c r="D119" s="44" t="s">
        <v>191</v>
      </c>
      <c r="E119" s="69"/>
      <c r="F119" s="70"/>
      <c r="G119" s="65"/>
      <c r="H119" s="70"/>
      <c r="I119" s="65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  <c r="IW119" s="0"/>
      <c r="IX119" s="0"/>
      <c r="IY119" s="0"/>
      <c r="IZ119" s="0"/>
      <c r="JA119" s="0"/>
      <c r="JB119" s="0"/>
      <c r="JC119" s="0"/>
      <c r="JD119" s="0"/>
      <c r="JE119" s="0"/>
      <c r="JF119" s="0"/>
      <c r="JG119" s="0"/>
      <c r="JH119" s="0"/>
      <c r="JI119" s="0"/>
      <c r="JJ119" s="0"/>
      <c r="JK119" s="0"/>
      <c r="JL119" s="0"/>
      <c r="JM119" s="0"/>
      <c r="JN119" s="0"/>
      <c r="JO119" s="0"/>
      <c r="JP119" s="0"/>
      <c r="JQ119" s="0"/>
      <c r="JR119" s="0"/>
      <c r="JS119" s="0"/>
      <c r="JT119" s="0"/>
      <c r="JU119" s="0"/>
      <c r="JV119" s="0"/>
      <c r="JW119" s="0"/>
      <c r="JX119" s="0"/>
      <c r="JY119" s="0"/>
      <c r="JZ119" s="0"/>
      <c r="KA119" s="0"/>
      <c r="KB119" s="0"/>
      <c r="KC119" s="0"/>
      <c r="KD119" s="0"/>
      <c r="KE119" s="0"/>
      <c r="KF119" s="0"/>
      <c r="KG119" s="0"/>
      <c r="KH119" s="0"/>
      <c r="KI119" s="0"/>
      <c r="KJ119" s="0"/>
      <c r="KK119" s="0"/>
      <c r="KL119" s="0"/>
      <c r="KM119" s="0"/>
      <c r="KN119" s="0"/>
      <c r="KO119" s="0"/>
      <c r="KP119" s="0"/>
      <c r="KQ119" s="0"/>
      <c r="KR119" s="0"/>
      <c r="KS119" s="0"/>
      <c r="KT119" s="0"/>
      <c r="KU119" s="0"/>
      <c r="KV119" s="0"/>
      <c r="KW119" s="0"/>
      <c r="KX119" s="0"/>
      <c r="KY119" s="0"/>
      <c r="KZ119" s="0"/>
      <c r="LA119" s="0"/>
      <c r="LB119" s="0"/>
      <c r="LC119" s="0"/>
      <c r="LD119" s="0"/>
      <c r="LE119" s="0"/>
      <c r="LF119" s="0"/>
      <c r="LG119" s="0"/>
      <c r="LH119" s="0"/>
      <c r="LI119" s="0"/>
      <c r="LJ119" s="0"/>
      <c r="LK119" s="0"/>
      <c r="LL119" s="0"/>
      <c r="LM119" s="0"/>
      <c r="LN119" s="0"/>
      <c r="LO119" s="0"/>
      <c r="LP119" s="0"/>
      <c r="LQ119" s="0"/>
      <c r="LR119" s="0"/>
      <c r="LS119" s="0"/>
      <c r="LT119" s="0"/>
      <c r="LU119" s="0"/>
      <c r="LV119" s="0"/>
      <c r="LW119" s="0"/>
      <c r="LX119" s="0"/>
      <c r="LY119" s="0"/>
      <c r="LZ119" s="0"/>
      <c r="MA119" s="0"/>
      <c r="MB119" s="0"/>
      <c r="MC119" s="0"/>
      <c r="MD119" s="0"/>
      <c r="ME119" s="0"/>
      <c r="MF119" s="0"/>
      <c r="MG119" s="0"/>
      <c r="MH119" s="0"/>
      <c r="MI119" s="0"/>
      <c r="MJ119" s="0"/>
      <c r="MK119" s="0"/>
      <c r="ML119" s="0"/>
      <c r="MM119" s="0"/>
      <c r="MN119" s="0"/>
      <c r="MO119" s="0"/>
      <c r="MP119" s="0"/>
      <c r="MQ119" s="0"/>
      <c r="MR119" s="0"/>
      <c r="MS119" s="0"/>
      <c r="MT119" s="0"/>
      <c r="MU119" s="0"/>
      <c r="MV119" s="0"/>
      <c r="MW119" s="0"/>
      <c r="MX119" s="0"/>
      <c r="MY119" s="0"/>
      <c r="MZ119" s="0"/>
      <c r="NA119" s="0"/>
      <c r="NB119" s="0"/>
      <c r="NC119" s="0"/>
      <c r="ND119" s="0"/>
      <c r="NE119" s="0"/>
      <c r="NF119" s="0"/>
      <c r="NG119" s="0"/>
      <c r="NH119" s="0"/>
      <c r="NI119" s="0"/>
      <c r="NJ119" s="0"/>
      <c r="NK119" s="0"/>
      <c r="NL119" s="0"/>
      <c r="NM119" s="0"/>
      <c r="NN119" s="0"/>
      <c r="NO119" s="0"/>
      <c r="NP119" s="0"/>
      <c r="NQ119" s="0"/>
      <c r="NR119" s="0"/>
      <c r="NS119" s="0"/>
      <c r="NT119" s="0"/>
      <c r="NU119" s="0"/>
      <c r="NV119" s="0"/>
      <c r="NW119" s="0"/>
      <c r="NX119" s="0"/>
      <c r="NY119" s="0"/>
      <c r="NZ119" s="0"/>
      <c r="OA119" s="0"/>
      <c r="OB119" s="0"/>
      <c r="OC119" s="0"/>
      <c r="OD119" s="0"/>
      <c r="OE119" s="0"/>
      <c r="OF119" s="0"/>
      <c r="OG119" s="0"/>
      <c r="OH119" s="0"/>
      <c r="OI119" s="0"/>
      <c r="OJ119" s="0"/>
      <c r="OK119" s="0"/>
      <c r="OL119" s="0"/>
      <c r="OM119" s="0"/>
      <c r="ON119" s="0"/>
      <c r="OO119" s="0"/>
      <c r="OP119" s="0"/>
      <c r="OQ119" s="0"/>
      <c r="OR119" s="0"/>
      <c r="OS119" s="0"/>
      <c r="OT119" s="0"/>
      <c r="OU119" s="0"/>
      <c r="OV119" s="0"/>
      <c r="OW119" s="0"/>
      <c r="OX119" s="0"/>
      <c r="OY119" s="0"/>
      <c r="OZ119" s="0"/>
      <c r="PA119" s="0"/>
      <c r="PB119" s="0"/>
      <c r="PC119" s="0"/>
      <c r="PD119" s="0"/>
      <c r="PE119" s="0"/>
      <c r="PF119" s="0"/>
      <c r="PG119" s="0"/>
      <c r="PH119" s="0"/>
      <c r="PI119" s="0"/>
      <c r="PJ119" s="0"/>
      <c r="PK119" s="0"/>
      <c r="PL119" s="0"/>
      <c r="PM119" s="0"/>
      <c r="PN119" s="0"/>
      <c r="PO119" s="0"/>
      <c r="PP119" s="0"/>
      <c r="PQ119" s="0"/>
      <c r="PR119" s="0"/>
      <c r="PS119" s="0"/>
      <c r="PT119" s="0"/>
      <c r="PU119" s="0"/>
      <c r="PV119" s="0"/>
      <c r="PW119" s="0"/>
      <c r="PX119" s="0"/>
      <c r="PY119" s="0"/>
      <c r="PZ119" s="0"/>
      <c r="QA119" s="0"/>
      <c r="QB119" s="0"/>
      <c r="QC119" s="0"/>
      <c r="QD119" s="0"/>
      <c r="QE119" s="0"/>
      <c r="QF119" s="0"/>
      <c r="QG119" s="0"/>
      <c r="QH119" s="0"/>
      <c r="QI119" s="0"/>
      <c r="QJ119" s="0"/>
      <c r="QK119" s="0"/>
      <c r="QL119" s="0"/>
      <c r="QM119" s="0"/>
      <c r="QN119" s="0"/>
      <c r="QO119" s="0"/>
      <c r="QP119" s="0"/>
      <c r="QQ119" s="0"/>
      <c r="QR119" s="0"/>
      <c r="QS119" s="0"/>
      <c r="QT119" s="0"/>
      <c r="QU119" s="0"/>
      <c r="QV119" s="0"/>
      <c r="QW119" s="0"/>
      <c r="QX119" s="0"/>
      <c r="QY119" s="0"/>
      <c r="QZ119" s="0"/>
      <c r="RA119" s="0"/>
      <c r="RB119" s="0"/>
      <c r="RC119" s="0"/>
      <c r="RD119" s="0"/>
      <c r="RE119" s="0"/>
      <c r="RF119" s="0"/>
      <c r="RG119" s="0"/>
      <c r="RH119" s="0"/>
      <c r="RI119" s="0"/>
      <c r="RJ119" s="0"/>
      <c r="RK119" s="0"/>
      <c r="RL119" s="0"/>
      <c r="RM119" s="0"/>
      <c r="RN119" s="0"/>
      <c r="RO119" s="0"/>
      <c r="RP119" s="0"/>
      <c r="RQ119" s="0"/>
      <c r="RR119" s="0"/>
      <c r="RS119" s="0"/>
      <c r="RT119" s="0"/>
      <c r="RU119" s="0"/>
      <c r="RV119" s="0"/>
      <c r="RW119" s="0"/>
      <c r="RX119" s="0"/>
      <c r="RY119" s="0"/>
      <c r="RZ119" s="0"/>
      <c r="SA119" s="0"/>
      <c r="SB119" s="0"/>
      <c r="SC119" s="0"/>
      <c r="SD119" s="0"/>
      <c r="SE119" s="0"/>
      <c r="SF119" s="0"/>
      <c r="SG119" s="0"/>
      <c r="SH119" s="0"/>
      <c r="SI119" s="0"/>
      <c r="SJ119" s="0"/>
      <c r="SK119" s="0"/>
      <c r="SL119" s="0"/>
      <c r="SM119" s="0"/>
      <c r="SN119" s="0"/>
      <c r="SO119" s="0"/>
      <c r="SP119" s="0"/>
      <c r="SQ119" s="0"/>
      <c r="SR119" s="0"/>
      <c r="SS119" s="0"/>
      <c r="ST119" s="0"/>
      <c r="SU119" s="0"/>
      <c r="SV119" s="0"/>
      <c r="SW119" s="0"/>
      <c r="SX119" s="0"/>
      <c r="SY119" s="0"/>
      <c r="SZ119" s="0"/>
      <c r="TA119" s="0"/>
      <c r="TB119" s="0"/>
      <c r="TC119" s="0"/>
      <c r="TD119" s="0"/>
      <c r="TE119" s="0"/>
      <c r="TF119" s="0"/>
      <c r="TG119" s="0"/>
      <c r="TH119" s="0"/>
      <c r="TI119" s="0"/>
      <c r="TJ119" s="0"/>
      <c r="TK119" s="0"/>
      <c r="TL119" s="0"/>
      <c r="TM119" s="0"/>
      <c r="TN119" s="0"/>
      <c r="TO119" s="0"/>
      <c r="TP119" s="0"/>
      <c r="TQ119" s="0"/>
      <c r="TR119" s="0"/>
      <c r="TS119" s="0"/>
      <c r="TT119" s="0"/>
      <c r="TU119" s="0"/>
      <c r="TV119" s="0"/>
      <c r="TW119" s="0"/>
      <c r="TX119" s="0"/>
      <c r="TY119" s="0"/>
      <c r="TZ119" s="0"/>
      <c r="UA119" s="0"/>
      <c r="UB119" s="0"/>
      <c r="UC119" s="0"/>
      <c r="UD119" s="0"/>
      <c r="UE119" s="0"/>
      <c r="UF119" s="0"/>
      <c r="UG119" s="0"/>
      <c r="UH119" s="0"/>
      <c r="UI119" s="0"/>
      <c r="UJ119" s="0"/>
      <c r="UK119" s="0"/>
      <c r="UL119" s="0"/>
      <c r="UM119" s="0"/>
      <c r="UN119" s="0"/>
      <c r="UO119" s="0"/>
      <c r="UP119" s="0"/>
      <c r="UQ119" s="0"/>
      <c r="UR119" s="0"/>
      <c r="US119" s="0"/>
      <c r="UT119" s="0"/>
      <c r="UU119" s="0"/>
      <c r="UV119" s="0"/>
      <c r="UW119" s="0"/>
      <c r="UX119" s="0"/>
      <c r="UY119" s="0"/>
      <c r="UZ119" s="0"/>
      <c r="VA119" s="0"/>
      <c r="VB119" s="0"/>
      <c r="VC119" s="0"/>
      <c r="VD119" s="0"/>
      <c r="VE119" s="0"/>
      <c r="VF119" s="0"/>
      <c r="VG119" s="0"/>
      <c r="VH119" s="0"/>
      <c r="VI119" s="0"/>
      <c r="VJ119" s="0"/>
      <c r="VK119" s="0"/>
      <c r="VL119" s="0"/>
      <c r="VM119" s="0"/>
      <c r="VN119" s="0"/>
      <c r="VO119" s="0"/>
      <c r="VP119" s="0"/>
      <c r="VQ119" s="0"/>
      <c r="VR119" s="0"/>
      <c r="VS119" s="0"/>
      <c r="VT119" s="0"/>
      <c r="VU119" s="0"/>
      <c r="VV119" s="0"/>
      <c r="VW119" s="0"/>
      <c r="VX119" s="0"/>
      <c r="VY119" s="0"/>
      <c r="VZ119" s="0"/>
      <c r="WA119" s="0"/>
      <c r="WB119" s="0"/>
      <c r="WC119" s="0"/>
      <c r="WD119" s="0"/>
      <c r="WE119" s="0"/>
      <c r="WF119" s="0"/>
      <c r="WG119" s="0"/>
      <c r="WH119" s="0"/>
      <c r="WI119" s="0"/>
      <c r="WJ119" s="0"/>
      <c r="WK119" s="0"/>
      <c r="WL119" s="0"/>
      <c r="WM119" s="0"/>
      <c r="WN119" s="0"/>
      <c r="WO119" s="0"/>
      <c r="WP119" s="0"/>
      <c r="WQ119" s="0"/>
      <c r="WR119" s="0"/>
      <c r="WS119" s="0"/>
      <c r="WT119" s="0"/>
      <c r="WU119" s="0"/>
      <c r="WV119" s="0"/>
      <c r="WW119" s="0"/>
      <c r="WX119" s="0"/>
      <c r="WY119" s="0"/>
      <c r="WZ119" s="0"/>
      <c r="XA119" s="0"/>
      <c r="XB119" s="0"/>
      <c r="XC119" s="0"/>
      <c r="XD119" s="0"/>
      <c r="XE119" s="0"/>
      <c r="XF119" s="0"/>
      <c r="XG119" s="0"/>
      <c r="XH119" s="0"/>
      <c r="XI119" s="0"/>
      <c r="XJ119" s="0"/>
      <c r="XK119" s="0"/>
      <c r="XL119" s="0"/>
      <c r="XM119" s="0"/>
      <c r="XN119" s="0"/>
      <c r="XO119" s="0"/>
      <c r="XP119" s="0"/>
      <c r="XQ119" s="0"/>
      <c r="XR119" s="0"/>
      <c r="XS119" s="0"/>
      <c r="XT119" s="0"/>
      <c r="XU119" s="0"/>
      <c r="XV119" s="0"/>
      <c r="XW119" s="0"/>
      <c r="XX119" s="0"/>
      <c r="XY119" s="0"/>
      <c r="XZ119" s="0"/>
      <c r="YA119" s="0"/>
      <c r="YB119" s="0"/>
      <c r="YC119" s="0"/>
      <c r="YD119" s="0"/>
      <c r="YE119" s="0"/>
      <c r="YF119" s="0"/>
      <c r="YG119" s="0"/>
      <c r="YH119" s="0"/>
      <c r="YI119" s="0"/>
      <c r="YJ119" s="0"/>
      <c r="YK119" s="0"/>
      <c r="YL119" s="0"/>
      <c r="YM119" s="0"/>
      <c r="YN119" s="0"/>
      <c r="YO119" s="0"/>
      <c r="YP119" s="0"/>
      <c r="YQ119" s="0"/>
      <c r="YR119" s="0"/>
      <c r="YS119" s="0"/>
      <c r="YT119" s="0"/>
      <c r="YU119" s="0"/>
      <c r="YV119" s="0"/>
      <c r="YW119" s="0"/>
      <c r="YX119" s="0"/>
      <c r="YY119" s="0"/>
      <c r="YZ119" s="0"/>
      <c r="ZA119" s="0"/>
      <c r="ZB119" s="0"/>
      <c r="ZC119" s="0"/>
      <c r="ZD119" s="0"/>
      <c r="ZE119" s="0"/>
      <c r="ZF119" s="0"/>
      <c r="ZG119" s="0"/>
      <c r="ZH119" s="0"/>
      <c r="ZI119" s="0"/>
      <c r="ZJ119" s="0"/>
      <c r="ZK119" s="0"/>
      <c r="ZL119" s="0"/>
      <c r="ZM119" s="0"/>
      <c r="ZN119" s="0"/>
      <c r="ZO119" s="0"/>
      <c r="ZP119" s="0"/>
      <c r="ZQ119" s="0"/>
      <c r="ZR119" s="0"/>
      <c r="ZS119" s="0"/>
      <c r="ZT119" s="0"/>
      <c r="ZU119" s="0"/>
      <c r="ZV119" s="0"/>
      <c r="ZW119" s="0"/>
      <c r="ZX119" s="0"/>
      <c r="ZY119" s="0"/>
      <c r="ZZ119" s="0"/>
      <c r="AAA119" s="0"/>
      <c r="AAB119" s="0"/>
      <c r="AAC119" s="0"/>
      <c r="AAD119" s="0"/>
      <c r="AAE119" s="0"/>
      <c r="AAF119" s="0"/>
      <c r="AAG119" s="0"/>
      <c r="AAH119" s="0"/>
      <c r="AAI119" s="0"/>
      <c r="AAJ119" s="0"/>
      <c r="AAK119" s="0"/>
      <c r="AAL119" s="0"/>
      <c r="AAM119" s="0"/>
      <c r="AAN119" s="0"/>
      <c r="AAO119" s="0"/>
      <c r="AAP119" s="0"/>
      <c r="AAQ119" s="0"/>
      <c r="AAR119" s="0"/>
      <c r="AAS119" s="0"/>
      <c r="AAT119" s="0"/>
      <c r="AAU119" s="0"/>
      <c r="AAV119" s="0"/>
      <c r="AAW119" s="0"/>
      <c r="AAX119" s="0"/>
      <c r="AAY119" s="0"/>
      <c r="AAZ119" s="0"/>
      <c r="ABA119" s="0"/>
      <c r="ABB119" s="0"/>
      <c r="ABC119" s="0"/>
      <c r="ABD119" s="0"/>
      <c r="ABE119" s="0"/>
      <c r="ABF119" s="0"/>
      <c r="ABG119" s="0"/>
      <c r="ABH119" s="0"/>
      <c r="ABI119" s="0"/>
      <c r="ABJ119" s="0"/>
      <c r="ABK119" s="0"/>
      <c r="ABL119" s="0"/>
      <c r="ABM119" s="0"/>
      <c r="ABN119" s="0"/>
      <c r="ABO119" s="0"/>
      <c r="ABP119" s="0"/>
      <c r="ABQ119" s="0"/>
      <c r="ABR119" s="0"/>
      <c r="ABS119" s="0"/>
      <c r="ABT119" s="0"/>
      <c r="ABU119" s="0"/>
      <c r="ABV119" s="0"/>
      <c r="ABW119" s="0"/>
      <c r="ABX119" s="0"/>
      <c r="ABY119" s="0"/>
      <c r="ABZ119" s="0"/>
      <c r="ACA119" s="0"/>
      <c r="ACB119" s="0"/>
      <c r="ACC119" s="0"/>
      <c r="ACD119" s="0"/>
      <c r="ACE119" s="0"/>
      <c r="ACF119" s="0"/>
      <c r="ACG119" s="0"/>
      <c r="ACH119" s="0"/>
      <c r="ACI119" s="0"/>
      <c r="ACJ119" s="0"/>
      <c r="ACK119" s="0"/>
      <c r="ACL119" s="0"/>
      <c r="ACM119" s="0"/>
      <c r="ACN119" s="0"/>
      <c r="ACO119" s="0"/>
      <c r="ACP119" s="0"/>
      <c r="ACQ119" s="0"/>
      <c r="ACR119" s="0"/>
      <c r="ACS119" s="0"/>
      <c r="ACT119" s="0"/>
      <c r="ACU119" s="0"/>
      <c r="ACV119" s="0"/>
      <c r="ACW119" s="0"/>
      <c r="ACX119" s="0"/>
      <c r="ACY119" s="0"/>
      <c r="ACZ119" s="0"/>
      <c r="ADA119" s="0"/>
      <c r="ADB119" s="0"/>
      <c r="ADC119" s="0"/>
      <c r="ADD119" s="0"/>
      <c r="ADE119" s="0"/>
      <c r="ADF119" s="0"/>
      <c r="ADG119" s="0"/>
      <c r="ADH119" s="0"/>
      <c r="ADI119" s="0"/>
      <c r="ADJ119" s="0"/>
      <c r="ADK119" s="0"/>
      <c r="ADL119" s="0"/>
      <c r="ADM119" s="0"/>
      <c r="ADN119" s="0"/>
      <c r="ADO119" s="0"/>
      <c r="ADP119" s="0"/>
      <c r="ADQ119" s="0"/>
      <c r="ADR119" s="0"/>
      <c r="ADS119" s="0"/>
      <c r="ADT119" s="0"/>
      <c r="ADU119" s="0"/>
      <c r="ADV119" s="0"/>
      <c r="ADW119" s="0"/>
      <c r="ADX119" s="0"/>
      <c r="ADY119" s="0"/>
      <c r="ADZ119" s="0"/>
      <c r="AEA119" s="0"/>
      <c r="AEB119" s="0"/>
      <c r="AEC119" s="0"/>
      <c r="AED119" s="0"/>
      <c r="AEE119" s="0"/>
      <c r="AEF119" s="0"/>
      <c r="AEG119" s="0"/>
      <c r="AEH119" s="0"/>
      <c r="AEI119" s="0"/>
      <c r="AEJ119" s="0"/>
      <c r="AEK119" s="0"/>
      <c r="AEL119" s="0"/>
      <c r="AEM119" s="0"/>
      <c r="AEN119" s="0"/>
      <c r="AEO119" s="0"/>
      <c r="AEP119" s="0"/>
      <c r="AEQ119" s="0"/>
      <c r="AER119" s="0"/>
      <c r="AES119" s="0"/>
      <c r="AET119" s="0"/>
      <c r="AEU119" s="0"/>
      <c r="AEV119" s="0"/>
      <c r="AEW119" s="0"/>
      <c r="AEX119" s="0"/>
      <c r="AEY119" s="0"/>
      <c r="AEZ119" s="0"/>
      <c r="AFA119" s="0"/>
      <c r="AFB119" s="0"/>
      <c r="AFC119" s="0"/>
      <c r="AFD119" s="0"/>
      <c r="AFE119" s="0"/>
      <c r="AFF119" s="0"/>
      <c r="AFG119" s="0"/>
      <c r="AFH119" s="0"/>
      <c r="AFI119" s="0"/>
      <c r="AFJ119" s="0"/>
      <c r="AFK119" s="0"/>
      <c r="AFL119" s="0"/>
      <c r="AFM119" s="0"/>
      <c r="AFN119" s="0"/>
      <c r="AFO119" s="0"/>
      <c r="AFP119" s="0"/>
      <c r="AFQ119" s="0"/>
      <c r="AFR119" s="0"/>
      <c r="AFS119" s="0"/>
      <c r="AFT119" s="0"/>
      <c r="AFU119" s="0"/>
      <c r="AFV119" s="0"/>
      <c r="AFW119" s="0"/>
      <c r="AFX119" s="0"/>
      <c r="AFY119" s="0"/>
      <c r="AFZ119" s="0"/>
      <c r="AGA119" s="0"/>
      <c r="AGB119" s="0"/>
      <c r="AGC119" s="0"/>
      <c r="AGD119" s="0"/>
      <c r="AGE119" s="0"/>
      <c r="AGF119" s="0"/>
      <c r="AGG119" s="0"/>
      <c r="AGH119" s="0"/>
      <c r="AGI119" s="0"/>
      <c r="AGJ119" s="0"/>
      <c r="AGK119" s="0"/>
      <c r="AGL119" s="0"/>
      <c r="AGM119" s="0"/>
      <c r="AGN119" s="0"/>
      <c r="AGO119" s="0"/>
      <c r="AGP119" s="0"/>
      <c r="AGQ119" s="0"/>
      <c r="AGR119" s="0"/>
      <c r="AGS119" s="0"/>
      <c r="AGT119" s="0"/>
      <c r="AGU119" s="0"/>
      <c r="AGV119" s="0"/>
      <c r="AGW119" s="0"/>
      <c r="AGX119" s="0"/>
      <c r="AGY119" s="0"/>
      <c r="AGZ119" s="0"/>
      <c r="AHA119" s="0"/>
      <c r="AHB119" s="0"/>
      <c r="AHC119" s="0"/>
      <c r="AHD119" s="0"/>
      <c r="AHE119" s="0"/>
      <c r="AHF119" s="0"/>
      <c r="AHG119" s="0"/>
      <c r="AHH119" s="0"/>
      <c r="AHI119" s="0"/>
      <c r="AHJ119" s="0"/>
      <c r="AHK119" s="0"/>
      <c r="AHL119" s="0"/>
      <c r="AHM119" s="0"/>
      <c r="AHN119" s="0"/>
      <c r="AHO119" s="0"/>
      <c r="AHP119" s="0"/>
      <c r="AHQ119" s="0"/>
      <c r="AHR119" s="0"/>
      <c r="AHS119" s="0"/>
      <c r="AHT119" s="0"/>
      <c r="AHU119" s="0"/>
      <c r="AHV119" s="0"/>
      <c r="AHW119" s="0"/>
      <c r="AHX119" s="0"/>
      <c r="AHY119" s="0"/>
      <c r="AHZ119" s="0"/>
      <c r="AIA119" s="0"/>
      <c r="AIB119" s="0"/>
      <c r="AIC119" s="0"/>
      <c r="AID119" s="0"/>
      <c r="AIE119" s="0"/>
      <c r="AIF119" s="0"/>
      <c r="AIG119" s="0"/>
      <c r="AIH119" s="0"/>
      <c r="AII119" s="0"/>
      <c r="AIJ119" s="0"/>
      <c r="AIK119" s="0"/>
      <c r="AIL119" s="0"/>
      <c r="AIM119" s="0"/>
      <c r="AIN119" s="0"/>
      <c r="AIO119" s="0"/>
      <c r="AIP119" s="0"/>
      <c r="AIQ119" s="0"/>
      <c r="AIR119" s="0"/>
      <c r="AIS119" s="0"/>
      <c r="AIT119" s="0"/>
      <c r="AIU119" s="0"/>
      <c r="AIV119" s="0"/>
      <c r="AIW119" s="0"/>
      <c r="AIX119" s="0"/>
      <c r="AIY119" s="0"/>
      <c r="AIZ119" s="0"/>
      <c r="AJA119" s="0"/>
      <c r="AJB119" s="0"/>
      <c r="AJC119" s="0"/>
      <c r="AJD119" s="0"/>
      <c r="AJE119" s="0"/>
      <c r="AJF119" s="0"/>
      <c r="AJG119" s="0"/>
      <c r="AJH119" s="0"/>
      <c r="AJI119" s="0"/>
      <c r="AJJ119" s="0"/>
      <c r="AJK119" s="0"/>
      <c r="AJL119" s="0"/>
      <c r="AJM119" s="0"/>
      <c r="AJN119" s="0"/>
      <c r="AJO119" s="0"/>
      <c r="AJP119" s="0"/>
      <c r="AJQ119" s="0"/>
      <c r="AJR119" s="0"/>
      <c r="AJS119" s="0"/>
      <c r="AJT119" s="0"/>
      <c r="AJU119" s="0"/>
      <c r="AJV119" s="0"/>
      <c r="AJW119" s="0"/>
      <c r="AJX119" s="0"/>
      <c r="AJY119" s="0"/>
      <c r="AJZ119" s="0"/>
      <c r="AKA119" s="0"/>
      <c r="AKB119" s="0"/>
      <c r="AKC119" s="0"/>
      <c r="AKD119" s="0"/>
      <c r="AKE119" s="0"/>
      <c r="AKF119" s="0"/>
      <c r="AKG119" s="0"/>
      <c r="AKH119" s="0"/>
      <c r="AKI119" s="0"/>
      <c r="AKJ119" s="0"/>
      <c r="AKK119" s="0"/>
      <c r="AKL119" s="0"/>
      <c r="AKM119" s="0"/>
      <c r="AKN119" s="0"/>
      <c r="AKO119" s="0"/>
      <c r="AKP119" s="0"/>
      <c r="AKQ119" s="0"/>
      <c r="AKR119" s="0"/>
      <c r="AKS119" s="0"/>
      <c r="AKT119" s="0"/>
      <c r="AKU119" s="0"/>
      <c r="AKV119" s="0"/>
      <c r="AKW119" s="0"/>
      <c r="AKX119" s="0"/>
      <c r="AKY119" s="0"/>
      <c r="AKZ119" s="0"/>
      <c r="ALA119" s="0"/>
      <c r="ALB119" s="0"/>
      <c r="ALC119" s="0"/>
      <c r="ALD119" s="0"/>
      <c r="ALE119" s="0"/>
      <c r="ALF119" s="0"/>
      <c r="ALG119" s="0"/>
      <c r="ALH119" s="0"/>
      <c r="ALI119" s="0"/>
      <c r="ALJ119" s="0"/>
      <c r="ALK119" s="0"/>
      <c r="ALL119" s="0"/>
      <c r="ALM119" s="0"/>
      <c r="ALN119" s="0"/>
      <c r="ALO119" s="0"/>
      <c r="ALP119" s="0"/>
      <c r="ALQ119" s="0"/>
      <c r="ALR119" s="0"/>
      <c r="ALS119" s="0"/>
      <c r="ALT119" s="0"/>
      <c r="ALU119" s="0"/>
      <c r="ALV119" s="0"/>
      <c r="ALW119" s="0"/>
      <c r="ALX119" s="0"/>
      <c r="ALY119" s="0"/>
      <c r="ALZ119" s="0"/>
      <c r="AMA119" s="0"/>
      <c r="AMB119" s="0"/>
      <c r="AMC119" s="0"/>
      <c r="AMD119" s="0"/>
      <c r="AME119" s="0"/>
      <c r="AMF119" s="0"/>
      <c r="AMG119" s="0"/>
      <c r="AMH119" s="0"/>
      <c r="AMI119" s="0"/>
      <c r="AMJ119" s="0"/>
    </row>
    <row r="120" customFormat="false" ht="25.5" hidden="false" customHeight="false" outlineLevel="0" collapsed="false">
      <c r="A120" s="88"/>
      <c r="B120" s="65"/>
      <c r="C120" s="73" t="s">
        <v>192</v>
      </c>
      <c r="D120" s="44" t="s">
        <v>53</v>
      </c>
      <c r="E120" s="69" t="n">
        <f aca="false">0.22+0.05</f>
        <v>0.27</v>
      </c>
      <c r="F120" s="70" t="n">
        <f aca="false">0.22+0.05</f>
        <v>0.27</v>
      </c>
      <c r="G120" s="65" t="n">
        <v>0.6</v>
      </c>
      <c r="H120" s="70" t="n">
        <f aca="false">0.22+0.05</f>
        <v>0.27</v>
      </c>
      <c r="I120" s="65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  <c r="IW120" s="0"/>
      <c r="IX120" s="0"/>
      <c r="IY120" s="0"/>
      <c r="IZ120" s="0"/>
      <c r="JA120" s="0"/>
      <c r="JB120" s="0"/>
      <c r="JC120" s="0"/>
      <c r="JD120" s="0"/>
      <c r="JE120" s="0"/>
      <c r="JF120" s="0"/>
      <c r="JG120" s="0"/>
      <c r="JH120" s="0"/>
      <c r="JI120" s="0"/>
      <c r="JJ120" s="0"/>
      <c r="JK120" s="0"/>
      <c r="JL120" s="0"/>
      <c r="JM120" s="0"/>
      <c r="JN120" s="0"/>
      <c r="JO120" s="0"/>
      <c r="JP120" s="0"/>
      <c r="JQ120" s="0"/>
      <c r="JR120" s="0"/>
      <c r="JS120" s="0"/>
      <c r="JT120" s="0"/>
      <c r="JU120" s="0"/>
      <c r="JV120" s="0"/>
      <c r="JW120" s="0"/>
      <c r="JX120" s="0"/>
      <c r="JY120" s="0"/>
      <c r="JZ120" s="0"/>
      <c r="KA120" s="0"/>
      <c r="KB120" s="0"/>
      <c r="KC120" s="0"/>
      <c r="KD120" s="0"/>
      <c r="KE120" s="0"/>
      <c r="KF120" s="0"/>
      <c r="KG120" s="0"/>
      <c r="KH120" s="0"/>
      <c r="KI120" s="0"/>
      <c r="KJ120" s="0"/>
      <c r="KK120" s="0"/>
      <c r="KL120" s="0"/>
      <c r="KM120" s="0"/>
      <c r="KN120" s="0"/>
      <c r="KO120" s="0"/>
      <c r="KP120" s="0"/>
      <c r="KQ120" s="0"/>
      <c r="KR120" s="0"/>
      <c r="KS120" s="0"/>
      <c r="KT120" s="0"/>
      <c r="KU120" s="0"/>
      <c r="KV120" s="0"/>
      <c r="KW120" s="0"/>
      <c r="KX120" s="0"/>
      <c r="KY120" s="0"/>
      <c r="KZ120" s="0"/>
      <c r="LA120" s="0"/>
      <c r="LB120" s="0"/>
      <c r="LC120" s="0"/>
      <c r="LD120" s="0"/>
      <c r="LE120" s="0"/>
      <c r="LF120" s="0"/>
      <c r="LG120" s="0"/>
      <c r="LH120" s="0"/>
      <c r="LI120" s="0"/>
      <c r="LJ120" s="0"/>
      <c r="LK120" s="0"/>
      <c r="LL120" s="0"/>
      <c r="LM120" s="0"/>
      <c r="LN120" s="0"/>
      <c r="LO120" s="0"/>
      <c r="LP120" s="0"/>
      <c r="LQ120" s="0"/>
      <c r="LR120" s="0"/>
      <c r="LS120" s="0"/>
      <c r="LT120" s="0"/>
      <c r="LU120" s="0"/>
      <c r="LV120" s="0"/>
      <c r="LW120" s="0"/>
      <c r="LX120" s="0"/>
      <c r="LY120" s="0"/>
      <c r="LZ120" s="0"/>
      <c r="MA120" s="0"/>
      <c r="MB120" s="0"/>
      <c r="MC120" s="0"/>
      <c r="MD120" s="0"/>
      <c r="ME120" s="0"/>
      <c r="MF120" s="0"/>
      <c r="MG120" s="0"/>
      <c r="MH120" s="0"/>
      <c r="MI120" s="0"/>
      <c r="MJ120" s="0"/>
      <c r="MK120" s="0"/>
      <c r="ML120" s="0"/>
      <c r="MM120" s="0"/>
      <c r="MN120" s="0"/>
      <c r="MO120" s="0"/>
      <c r="MP120" s="0"/>
      <c r="MQ120" s="0"/>
      <c r="MR120" s="0"/>
      <c r="MS120" s="0"/>
      <c r="MT120" s="0"/>
      <c r="MU120" s="0"/>
      <c r="MV120" s="0"/>
      <c r="MW120" s="0"/>
      <c r="MX120" s="0"/>
      <c r="MY120" s="0"/>
      <c r="MZ120" s="0"/>
      <c r="NA120" s="0"/>
      <c r="NB120" s="0"/>
      <c r="NC120" s="0"/>
      <c r="ND120" s="0"/>
      <c r="NE120" s="0"/>
      <c r="NF120" s="0"/>
      <c r="NG120" s="0"/>
      <c r="NH120" s="0"/>
      <c r="NI120" s="0"/>
      <c r="NJ120" s="0"/>
      <c r="NK120" s="0"/>
      <c r="NL120" s="0"/>
      <c r="NM120" s="0"/>
      <c r="NN120" s="0"/>
      <c r="NO120" s="0"/>
      <c r="NP120" s="0"/>
      <c r="NQ120" s="0"/>
      <c r="NR120" s="0"/>
      <c r="NS120" s="0"/>
      <c r="NT120" s="0"/>
      <c r="NU120" s="0"/>
      <c r="NV120" s="0"/>
      <c r="NW120" s="0"/>
      <c r="NX120" s="0"/>
      <c r="NY120" s="0"/>
      <c r="NZ120" s="0"/>
      <c r="OA120" s="0"/>
      <c r="OB120" s="0"/>
      <c r="OC120" s="0"/>
      <c r="OD120" s="0"/>
      <c r="OE120" s="0"/>
      <c r="OF120" s="0"/>
      <c r="OG120" s="0"/>
      <c r="OH120" s="0"/>
      <c r="OI120" s="0"/>
      <c r="OJ120" s="0"/>
      <c r="OK120" s="0"/>
      <c r="OL120" s="0"/>
      <c r="OM120" s="0"/>
      <c r="ON120" s="0"/>
      <c r="OO120" s="0"/>
      <c r="OP120" s="0"/>
      <c r="OQ120" s="0"/>
      <c r="OR120" s="0"/>
      <c r="OS120" s="0"/>
      <c r="OT120" s="0"/>
      <c r="OU120" s="0"/>
      <c r="OV120" s="0"/>
      <c r="OW120" s="0"/>
      <c r="OX120" s="0"/>
      <c r="OY120" s="0"/>
      <c r="OZ120" s="0"/>
      <c r="PA120" s="0"/>
      <c r="PB120" s="0"/>
      <c r="PC120" s="0"/>
      <c r="PD120" s="0"/>
      <c r="PE120" s="0"/>
      <c r="PF120" s="0"/>
      <c r="PG120" s="0"/>
      <c r="PH120" s="0"/>
      <c r="PI120" s="0"/>
      <c r="PJ120" s="0"/>
      <c r="PK120" s="0"/>
      <c r="PL120" s="0"/>
      <c r="PM120" s="0"/>
      <c r="PN120" s="0"/>
      <c r="PO120" s="0"/>
      <c r="PP120" s="0"/>
      <c r="PQ120" s="0"/>
      <c r="PR120" s="0"/>
      <c r="PS120" s="0"/>
      <c r="PT120" s="0"/>
      <c r="PU120" s="0"/>
      <c r="PV120" s="0"/>
      <c r="PW120" s="0"/>
      <c r="PX120" s="0"/>
      <c r="PY120" s="0"/>
      <c r="PZ120" s="0"/>
      <c r="QA120" s="0"/>
      <c r="QB120" s="0"/>
      <c r="QC120" s="0"/>
      <c r="QD120" s="0"/>
      <c r="QE120" s="0"/>
      <c r="QF120" s="0"/>
      <c r="QG120" s="0"/>
      <c r="QH120" s="0"/>
      <c r="QI120" s="0"/>
      <c r="QJ120" s="0"/>
      <c r="QK120" s="0"/>
      <c r="QL120" s="0"/>
      <c r="QM120" s="0"/>
      <c r="QN120" s="0"/>
      <c r="QO120" s="0"/>
      <c r="QP120" s="0"/>
      <c r="QQ120" s="0"/>
      <c r="QR120" s="0"/>
      <c r="QS120" s="0"/>
      <c r="QT120" s="0"/>
      <c r="QU120" s="0"/>
      <c r="QV120" s="0"/>
      <c r="QW120" s="0"/>
      <c r="QX120" s="0"/>
      <c r="QY120" s="0"/>
      <c r="QZ120" s="0"/>
      <c r="RA120" s="0"/>
      <c r="RB120" s="0"/>
      <c r="RC120" s="0"/>
      <c r="RD120" s="0"/>
      <c r="RE120" s="0"/>
      <c r="RF120" s="0"/>
      <c r="RG120" s="0"/>
      <c r="RH120" s="0"/>
      <c r="RI120" s="0"/>
      <c r="RJ120" s="0"/>
      <c r="RK120" s="0"/>
      <c r="RL120" s="0"/>
      <c r="RM120" s="0"/>
      <c r="RN120" s="0"/>
      <c r="RO120" s="0"/>
      <c r="RP120" s="0"/>
      <c r="RQ120" s="0"/>
      <c r="RR120" s="0"/>
      <c r="RS120" s="0"/>
      <c r="RT120" s="0"/>
      <c r="RU120" s="0"/>
      <c r="RV120" s="0"/>
      <c r="RW120" s="0"/>
      <c r="RX120" s="0"/>
      <c r="RY120" s="0"/>
      <c r="RZ120" s="0"/>
      <c r="SA120" s="0"/>
      <c r="SB120" s="0"/>
      <c r="SC120" s="0"/>
      <c r="SD120" s="0"/>
      <c r="SE120" s="0"/>
      <c r="SF120" s="0"/>
      <c r="SG120" s="0"/>
      <c r="SH120" s="0"/>
      <c r="SI120" s="0"/>
      <c r="SJ120" s="0"/>
      <c r="SK120" s="0"/>
      <c r="SL120" s="0"/>
      <c r="SM120" s="0"/>
      <c r="SN120" s="0"/>
      <c r="SO120" s="0"/>
      <c r="SP120" s="0"/>
      <c r="SQ120" s="0"/>
      <c r="SR120" s="0"/>
      <c r="SS120" s="0"/>
      <c r="ST120" s="0"/>
      <c r="SU120" s="0"/>
      <c r="SV120" s="0"/>
      <c r="SW120" s="0"/>
      <c r="SX120" s="0"/>
      <c r="SY120" s="0"/>
      <c r="SZ120" s="0"/>
      <c r="TA120" s="0"/>
      <c r="TB120" s="0"/>
      <c r="TC120" s="0"/>
      <c r="TD120" s="0"/>
      <c r="TE120" s="0"/>
      <c r="TF120" s="0"/>
      <c r="TG120" s="0"/>
      <c r="TH120" s="0"/>
      <c r="TI120" s="0"/>
      <c r="TJ120" s="0"/>
      <c r="TK120" s="0"/>
      <c r="TL120" s="0"/>
      <c r="TM120" s="0"/>
      <c r="TN120" s="0"/>
      <c r="TO120" s="0"/>
      <c r="TP120" s="0"/>
      <c r="TQ120" s="0"/>
      <c r="TR120" s="0"/>
      <c r="TS120" s="0"/>
      <c r="TT120" s="0"/>
      <c r="TU120" s="0"/>
      <c r="TV120" s="0"/>
      <c r="TW120" s="0"/>
      <c r="TX120" s="0"/>
      <c r="TY120" s="0"/>
      <c r="TZ120" s="0"/>
      <c r="UA120" s="0"/>
      <c r="UB120" s="0"/>
      <c r="UC120" s="0"/>
      <c r="UD120" s="0"/>
      <c r="UE120" s="0"/>
      <c r="UF120" s="0"/>
      <c r="UG120" s="0"/>
      <c r="UH120" s="0"/>
      <c r="UI120" s="0"/>
      <c r="UJ120" s="0"/>
      <c r="UK120" s="0"/>
      <c r="UL120" s="0"/>
      <c r="UM120" s="0"/>
      <c r="UN120" s="0"/>
      <c r="UO120" s="0"/>
      <c r="UP120" s="0"/>
      <c r="UQ120" s="0"/>
      <c r="UR120" s="0"/>
      <c r="US120" s="0"/>
      <c r="UT120" s="0"/>
      <c r="UU120" s="0"/>
      <c r="UV120" s="0"/>
      <c r="UW120" s="0"/>
      <c r="UX120" s="0"/>
      <c r="UY120" s="0"/>
      <c r="UZ120" s="0"/>
      <c r="VA120" s="0"/>
      <c r="VB120" s="0"/>
      <c r="VC120" s="0"/>
      <c r="VD120" s="0"/>
      <c r="VE120" s="0"/>
      <c r="VF120" s="0"/>
      <c r="VG120" s="0"/>
      <c r="VH120" s="0"/>
      <c r="VI120" s="0"/>
      <c r="VJ120" s="0"/>
      <c r="VK120" s="0"/>
      <c r="VL120" s="0"/>
      <c r="VM120" s="0"/>
      <c r="VN120" s="0"/>
      <c r="VO120" s="0"/>
      <c r="VP120" s="0"/>
      <c r="VQ120" s="0"/>
      <c r="VR120" s="0"/>
      <c r="VS120" s="0"/>
      <c r="VT120" s="0"/>
      <c r="VU120" s="0"/>
      <c r="VV120" s="0"/>
      <c r="VW120" s="0"/>
      <c r="VX120" s="0"/>
      <c r="VY120" s="0"/>
      <c r="VZ120" s="0"/>
      <c r="WA120" s="0"/>
      <c r="WB120" s="0"/>
      <c r="WC120" s="0"/>
      <c r="WD120" s="0"/>
      <c r="WE120" s="0"/>
      <c r="WF120" s="0"/>
      <c r="WG120" s="0"/>
      <c r="WH120" s="0"/>
      <c r="WI120" s="0"/>
      <c r="WJ120" s="0"/>
      <c r="WK120" s="0"/>
      <c r="WL120" s="0"/>
      <c r="WM120" s="0"/>
      <c r="WN120" s="0"/>
      <c r="WO120" s="0"/>
      <c r="WP120" s="0"/>
      <c r="WQ120" s="0"/>
      <c r="WR120" s="0"/>
      <c r="WS120" s="0"/>
      <c r="WT120" s="0"/>
      <c r="WU120" s="0"/>
      <c r="WV120" s="0"/>
      <c r="WW120" s="0"/>
      <c r="WX120" s="0"/>
      <c r="WY120" s="0"/>
      <c r="WZ120" s="0"/>
      <c r="XA120" s="0"/>
      <c r="XB120" s="0"/>
      <c r="XC120" s="0"/>
      <c r="XD120" s="0"/>
      <c r="XE120" s="0"/>
      <c r="XF120" s="0"/>
      <c r="XG120" s="0"/>
      <c r="XH120" s="0"/>
      <c r="XI120" s="0"/>
      <c r="XJ120" s="0"/>
      <c r="XK120" s="0"/>
      <c r="XL120" s="0"/>
      <c r="XM120" s="0"/>
      <c r="XN120" s="0"/>
      <c r="XO120" s="0"/>
      <c r="XP120" s="0"/>
      <c r="XQ120" s="0"/>
      <c r="XR120" s="0"/>
      <c r="XS120" s="0"/>
      <c r="XT120" s="0"/>
      <c r="XU120" s="0"/>
      <c r="XV120" s="0"/>
      <c r="XW120" s="0"/>
      <c r="XX120" s="0"/>
      <c r="XY120" s="0"/>
      <c r="XZ120" s="0"/>
      <c r="YA120" s="0"/>
      <c r="YB120" s="0"/>
      <c r="YC120" s="0"/>
      <c r="YD120" s="0"/>
      <c r="YE120" s="0"/>
      <c r="YF120" s="0"/>
      <c r="YG120" s="0"/>
      <c r="YH120" s="0"/>
      <c r="YI120" s="0"/>
      <c r="YJ120" s="0"/>
      <c r="YK120" s="0"/>
      <c r="YL120" s="0"/>
      <c r="YM120" s="0"/>
      <c r="YN120" s="0"/>
      <c r="YO120" s="0"/>
      <c r="YP120" s="0"/>
      <c r="YQ120" s="0"/>
      <c r="YR120" s="0"/>
      <c r="YS120" s="0"/>
      <c r="YT120" s="0"/>
      <c r="YU120" s="0"/>
      <c r="YV120" s="0"/>
      <c r="YW120" s="0"/>
      <c r="YX120" s="0"/>
      <c r="YY120" s="0"/>
      <c r="YZ120" s="0"/>
      <c r="ZA120" s="0"/>
      <c r="ZB120" s="0"/>
      <c r="ZC120" s="0"/>
      <c r="ZD120" s="0"/>
      <c r="ZE120" s="0"/>
      <c r="ZF120" s="0"/>
      <c r="ZG120" s="0"/>
      <c r="ZH120" s="0"/>
      <c r="ZI120" s="0"/>
      <c r="ZJ120" s="0"/>
      <c r="ZK120" s="0"/>
      <c r="ZL120" s="0"/>
      <c r="ZM120" s="0"/>
      <c r="ZN120" s="0"/>
      <c r="ZO120" s="0"/>
      <c r="ZP120" s="0"/>
      <c r="ZQ120" s="0"/>
      <c r="ZR120" s="0"/>
      <c r="ZS120" s="0"/>
      <c r="ZT120" s="0"/>
      <c r="ZU120" s="0"/>
      <c r="ZV120" s="0"/>
      <c r="ZW120" s="0"/>
      <c r="ZX120" s="0"/>
      <c r="ZY120" s="0"/>
      <c r="ZZ120" s="0"/>
      <c r="AAA120" s="0"/>
      <c r="AAB120" s="0"/>
      <c r="AAC120" s="0"/>
      <c r="AAD120" s="0"/>
      <c r="AAE120" s="0"/>
      <c r="AAF120" s="0"/>
      <c r="AAG120" s="0"/>
      <c r="AAH120" s="0"/>
      <c r="AAI120" s="0"/>
      <c r="AAJ120" s="0"/>
      <c r="AAK120" s="0"/>
      <c r="AAL120" s="0"/>
      <c r="AAM120" s="0"/>
      <c r="AAN120" s="0"/>
      <c r="AAO120" s="0"/>
      <c r="AAP120" s="0"/>
      <c r="AAQ120" s="0"/>
      <c r="AAR120" s="0"/>
      <c r="AAS120" s="0"/>
      <c r="AAT120" s="0"/>
      <c r="AAU120" s="0"/>
      <c r="AAV120" s="0"/>
      <c r="AAW120" s="0"/>
      <c r="AAX120" s="0"/>
      <c r="AAY120" s="0"/>
      <c r="AAZ120" s="0"/>
      <c r="ABA120" s="0"/>
      <c r="ABB120" s="0"/>
      <c r="ABC120" s="0"/>
      <c r="ABD120" s="0"/>
      <c r="ABE120" s="0"/>
      <c r="ABF120" s="0"/>
      <c r="ABG120" s="0"/>
      <c r="ABH120" s="0"/>
      <c r="ABI120" s="0"/>
      <c r="ABJ120" s="0"/>
      <c r="ABK120" s="0"/>
      <c r="ABL120" s="0"/>
      <c r="ABM120" s="0"/>
      <c r="ABN120" s="0"/>
      <c r="ABO120" s="0"/>
      <c r="ABP120" s="0"/>
      <c r="ABQ120" s="0"/>
      <c r="ABR120" s="0"/>
      <c r="ABS120" s="0"/>
      <c r="ABT120" s="0"/>
      <c r="ABU120" s="0"/>
      <c r="ABV120" s="0"/>
      <c r="ABW120" s="0"/>
      <c r="ABX120" s="0"/>
      <c r="ABY120" s="0"/>
      <c r="ABZ120" s="0"/>
      <c r="ACA120" s="0"/>
      <c r="ACB120" s="0"/>
      <c r="ACC120" s="0"/>
      <c r="ACD120" s="0"/>
      <c r="ACE120" s="0"/>
      <c r="ACF120" s="0"/>
      <c r="ACG120" s="0"/>
      <c r="ACH120" s="0"/>
      <c r="ACI120" s="0"/>
      <c r="ACJ120" s="0"/>
      <c r="ACK120" s="0"/>
      <c r="ACL120" s="0"/>
      <c r="ACM120" s="0"/>
      <c r="ACN120" s="0"/>
      <c r="ACO120" s="0"/>
      <c r="ACP120" s="0"/>
      <c r="ACQ120" s="0"/>
      <c r="ACR120" s="0"/>
      <c r="ACS120" s="0"/>
      <c r="ACT120" s="0"/>
      <c r="ACU120" s="0"/>
      <c r="ACV120" s="0"/>
      <c r="ACW120" s="0"/>
      <c r="ACX120" s="0"/>
      <c r="ACY120" s="0"/>
      <c r="ACZ120" s="0"/>
      <c r="ADA120" s="0"/>
      <c r="ADB120" s="0"/>
      <c r="ADC120" s="0"/>
      <c r="ADD120" s="0"/>
      <c r="ADE120" s="0"/>
      <c r="ADF120" s="0"/>
      <c r="ADG120" s="0"/>
      <c r="ADH120" s="0"/>
      <c r="ADI120" s="0"/>
      <c r="ADJ120" s="0"/>
      <c r="ADK120" s="0"/>
      <c r="ADL120" s="0"/>
      <c r="ADM120" s="0"/>
      <c r="ADN120" s="0"/>
      <c r="ADO120" s="0"/>
      <c r="ADP120" s="0"/>
      <c r="ADQ120" s="0"/>
      <c r="ADR120" s="0"/>
      <c r="ADS120" s="0"/>
      <c r="ADT120" s="0"/>
      <c r="ADU120" s="0"/>
      <c r="ADV120" s="0"/>
      <c r="ADW120" s="0"/>
      <c r="ADX120" s="0"/>
      <c r="ADY120" s="0"/>
      <c r="ADZ120" s="0"/>
      <c r="AEA120" s="0"/>
      <c r="AEB120" s="0"/>
      <c r="AEC120" s="0"/>
      <c r="AED120" s="0"/>
      <c r="AEE120" s="0"/>
      <c r="AEF120" s="0"/>
      <c r="AEG120" s="0"/>
      <c r="AEH120" s="0"/>
      <c r="AEI120" s="0"/>
      <c r="AEJ120" s="0"/>
      <c r="AEK120" s="0"/>
      <c r="AEL120" s="0"/>
      <c r="AEM120" s="0"/>
      <c r="AEN120" s="0"/>
      <c r="AEO120" s="0"/>
      <c r="AEP120" s="0"/>
      <c r="AEQ120" s="0"/>
      <c r="AER120" s="0"/>
      <c r="AES120" s="0"/>
      <c r="AET120" s="0"/>
      <c r="AEU120" s="0"/>
      <c r="AEV120" s="0"/>
      <c r="AEW120" s="0"/>
      <c r="AEX120" s="0"/>
      <c r="AEY120" s="0"/>
      <c r="AEZ120" s="0"/>
      <c r="AFA120" s="0"/>
      <c r="AFB120" s="0"/>
      <c r="AFC120" s="0"/>
      <c r="AFD120" s="0"/>
      <c r="AFE120" s="0"/>
      <c r="AFF120" s="0"/>
      <c r="AFG120" s="0"/>
      <c r="AFH120" s="0"/>
      <c r="AFI120" s="0"/>
      <c r="AFJ120" s="0"/>
      <c r="AFK120" s="0"/>
      <c r="AFL120" s="0"/>
      <c r="AFM120" s="0"/>
      <c r="AFN120" s="0"/>
      <c r="AFO120" s="0"/>
      <c r="AFP120" s="0"/>
      <c r="AFQ120" s="0"/>
      <c r="AFR120" s="0"/>
      <c r="AFS120" s="0"/>
      <c r="AFT120" s="0"/>
      <c r="AFU120" s="0"/>
      <c r="AFV120" s="0"/>
      <c r="AFW120" s="0"/>
      <c r="AFX120" s="0"/>
      <c r="AFY120" s="0"/>
      <c r="AFZ120" s="0"/>
      <c r="AGA120" s="0"/>
      <c r="AGB120" s="0"/>
      <c r="AGC120" s="0"/>
      <c r="AGD120" s="0"/>
      <c r="AGE120" s="0"/>
      <c r="AGF120" s="0"/>
      <c r="AGG120" s="0"/>
      <c r="AGH120" s="0"/>
      <c r="AGI120" s="0"/>
      <c r="AGJ120" s="0"/>
      <c r="AGK120" s="0"/>
      <c r="AGL120" s="0"/>
      <c r="AGM120" s="0"/>
      <c r="AGN120" s="0"/>
      <c r="AGO120" s="0"/>
      <c r="AGP120" s="0"/>
      <c r="AGQ120" s="0"/>
      <c r="AGR120" s="0"/>
      <c r="AGS120" s="0"/>
      <c r="AGT120" s="0"/>
      <c r="AGU120" s="0"/>
      <c r="AGV120" s="0"/>
      <c r="AGW120" s="0"/>
      <c r="AGX120" s="0"/>
      <c r="AGY120" s="0"/>
      <c r="AGZ120" s="0"/>
      <c r="AHA120" s="0"/>
      <c r="AHB120" s="0"/>
      <c r="AHC120" s="0"/>
      <c r="AHD120" s="0"/>
      <c r="AHE120" s="0"/>
      <c r="AHF120" s="0"/>
      <c r="AHG120" s="0"/>
      <c r="AHH120" s="0"/>
      <c r="AHI120" s="0"/>
      <c r="AHJ120" s="0"/>
      <c r="AHK120" s="0"/>
      <c r="AHL120" s="0"/>
      <c r="AHM120" s="0"/>
      <c r="AHN120" s="0"/>
      <c r="AHO120" s="0"/>
      <c r="AHP120" s="0"/>
      <c r="AHQ120" s="0"/>
      <c r="AHR120" s="0"/>
      <c r="AHS120" s="0"/>
      <c r="AHT120" s="0"/>
      <c r="AHU120" s="0"/>
      <c r="AHV120" s="0"/>
      <c r="AHW120" s="0"/>
      <c r="AHX120" s="0"/>
      <c r="AHY120" s="0"/>
      <c r="AHZ120" s="0"/>
      <c r="AIA120" s="0"/>
      <c r="AIB120" s="0"/>
      <c r="AIC120" s="0"/>
      <c r="AID120" s="0"/>
      <c r="AIE120" s="0"/>
      <c r="AIF120" s="0"/>
      <c r="AIG120" s="0"/>
      <c r="AIH120" s="0"/>
      <c r="AII120" s="0"/>
      <c r="AIJ120" s="0"/>
      <c r="AIK120" s="0"/>
      <c r="AIL120" s="0"/>
      <c r="AIM120" s="0"/>
      <c r="AIN120" s="0"/>
      <c r="AIO120" s="0"/>
      <c r="AIP120" s="0"/>
      <c r="AIQ120" s="0"/>
      <c r="AIR120" s="0"/>
      <c r="AIS120" s="0"/>
      <c r="AIT120" s="0"/>
      <c r="AIU120" s="0"/>
      <c r="AIV120" s="0"/>
      <c r="AIW120" s="0"/>
      <c r="AIX120" s="0"/>
      <c r="AIY120" s="0"/>
      <c r="AIZ120" s="0"/>
      <c r="AJA120" s="0"/>
      <c r="AJB120" s="0"/>
      <c r="AJC120" s="0"/>
      <c r="AJD120" s="0"/>
      <c r="AJE120" s="0"/>
      <c r="AJF120" s="0"/>
      <c r="AJG120" s="0"/>
      <c r="AJH120" s="0"/>
      <c r="AJI120" s="0"/>
      <c r="AJJ120" s="0"/>
      <c r="AJK120" s="0"/>
      <c r="AJL120" s="0"/>
      <c r="AJM120" s="0"/>
      <c r="AJN120" s="0"/>
      <c r="AJO120" s="0"/>
      <c r="AJP120" s="0"/>
      <c r="AJQ120" s="0"/>
      <c r="AJR120" s="0"/>
      <c r="AJS120" s="0"/>
      <c r="AJT120" s="0"/>
      <c r="AJU120" s="0"/>
      <c r="AJV120" s="0"/>
      <c r="AJW120" s="0"/>
      <c r="AJX120" s="0"/>
      <c r="AJY120" s="0"/>
      <c r="AJZ120" s="0"/>
      <c r="AKA120" s="0"/>
      <c r="AKB120" s="0"/>
      <c r="AKC120" s="0"/>
      <c r="AKD120" s="0"/>
      <c r="AKE120" s="0"/>
      <c r="AKF120" s="0"/>
      <c r="AKG120" s="0"/>
      <c r="AKH120" s="0"/>
      <c r="AKI120" s="0"/>
      <c r="AKJ120" s="0"/>
      <c r="AKK120" s="0"/>
      <c r="AKL120" s="0"/>
      <c r="AKM120" s="0"/>
      <c r="AKN120" s="0"/>
      <c r="AKO120" s="0"/>
      <c r="AKP120" s="0"/>
      <c r="AKQ120" s="0"/>
      <c r="AKR120" s="0"/>
      <c r="AKS120" s="0"/>
      <c r="AKT120" s="0"/>
      <c r="AKU120" s="0"/>
      <c r="AKV120" s="0"/>
      <c r="AKW120" s="0"/>
      <c r="AKX120" s="0"/>
      <c r="AKY120" s="0"/>
      <c r="AKZ120" s="0"/>
      <c r="ALA120" s="0"/>
      <c r="ALB120" s="0"/>
      <c r="ALC120" s="0"/>
      <c r="ALD120" s="0"/>
      <c r="ALE120" s="0"/>
      <c r="ALF120" s="0"/>
      <c r="ALG120" s="0"/>
      <c r="ALH120" s="0"/>
      <c r="ALI120" s="0"/>
      <c r="ALJ120" s="0"/>
      <c r="ALK120" s="0"/>
      <c r="ALL120" s="0"/>
      <c r="ALM120" s="0"/>
      <c r="ALN120" s="0"/>
      <c r="ALO120" s="0"/>
      <c r="ALP120" s="0"/>
      <c r="ALQ120" s="0"/>
      <c r="ALR120" s="0"/>
      <c r="ALS120" s="0"/>
      <c r="ALT120" s="0"/>
      <c r="ALU120" s="0"/>
      <c r="ALV120" s="0"/>
      <c r="ALW120" s="0"/>
      <c r="ALX120" s="0"/>
      <c r="ALY120" s="0"/>
      <c r="ALZ120" s="0"/>
      <c r="AMA120" s="0"/>
      <c r="AMB120" s="0"/>
      <c r="AMC120" s="0"/>
      <c r="AMD120" s="0"/>
      <c r="AME120" s="0"/>
      <c r="AMF120" s="0"/>
      <c r="AMG120" s="0"/>
      <c r="AMH120" s="0"/>
      <c r="AMI120" s="0"/>
      <c r="AMJ120" s="0"/>
    </row>
    <row r="121" customFormat="false" ht="25.5" hidden="false" customHeight="false" outlineLevel="0" collapsed="false">
      <c r="A121" s="88"/>
      <c r="B121" s="65"/>
      <c r="C121" s="73" t="s">
        <v>193</v>
      </c>
      <c r="D121" s="44" t="s">
        <v>194</v>
      </c>
      <c r="E121" s="69" t="n">
        <f aca="false">0.09+0.05</f>
        <v>0.14</v>
      </c>
      <c r="F121" s="70" t="n">
        <f aca="false">0.09+0.05</f>
        <v>0.14</v>
      </c>
      <c r="G121" s="65" t="n">
        <v>0.12</v>
      </c>
      <c r="H121" s="70" t="n">
        <f aca="false">0.09+0.05</f>
        <v>0.14</v>
      </c>
      <c r="I121" s="65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  <c r="IW121" s="0"/>
      <c r="IX121" s="0"/>
      <c r="IY121" s="0"/>
      <c r="IZ121" s="0"/>
      <c r="JA121" s="0"/>
      <c r="JB121" s="0"/>
      <c r="JC121" s="0"/>
      <c r="JD121" s="0"/>
      <c r="JE121" s="0"/>
      <c r="JF121" s="0"/>
      <c r="JG121" s="0"/>
      <c r="JH121" s="0"/>
      <c r="JI121" s="0"/>
      <c r="JJ121" s="0"/>
      <c r="JK121" s="0"/>
      <c r="JL121" s="0"/>
      <c r="JM121" s="0"/>
      <c r="JN121" s="0"/>
      <c r="JO121" s="0"/>
      <c r="JP121" s="0"/>
      <c r="JQ121" s="0"/>
      <c r="JR121" s="0"/>
      <c r="JS121" s="0"/>
      <c r="JT121" s="0"/>
      <c r="JU121" s="0"/>
      <c r="JV121" s="0"/>
      <c r="JW121" s="0"/>
      <c r="JX121" s="0"/>
      <c r="JY121" s="0"/>
      <c r="JZ121" s="0"/>
      <c r="KA121" s="0"/>
      <c r="KB121" s="0"/>
      <c r="KC121" s="0"/>
      <c r="KD121" s="0"/>
      <c r="KE121" s="0"/>
      <c r="KF121" s="0"/>
      <c r="KG121" s="0"/>
      <c r="KH121" s="0"/>
      <c r="KI121" s="0"/>
      <c r="KJ121" s="0"/>
      <c r="KK121" s="0"/>
      <c r="KL121" s="0"/>
      <c r="KM121" s="0"/>
      <c r="KN121" s="0"/>
      <c r="KO121" s="0"/>
      <c r="KP121" s="0"/>
      <c r="KQ121" s="0"/>
      <c r="KR121" s="0"/>
      <c r="KS121" s="0"/>
      <c r="KT121" s="0"/>
      <c r="KU121" s="0"/>
      <c r="KV121" s="0"/>
      <c r="KW121" s="0"/>
      <c r="KX121" s="0"/>
      <c r="KY121" s="0"/>
      <c r="KZ121" s="0"/>
      <c r="LA121" s="0"/>
      <c r="LB121" s="0"/>
      <c r="LC121" s="0"/>
      <c r="LD121" s="0"/>
      <c r="LE121" s="0"/>
      <c r="LF121" s="0"/>
      <c r="LG121" s="0"/>
      <c r="LH121" s="0"/>
      <c r="LI121" s="0"/>
      <c r="LJ121" s="0"/>
      <c r="LK121" s="0"/>
      <c r="LL121" s="0"/>
      <c r="LM121" s="0"/>
      <c r="LN121" s="0"/>
      <c r="LO121" s="0"/>
      <c r="LP121" s="0"/>
      <c r="LQ121" s="0"/>
      <c r="LR121" s="0"/>
      <c r="LS121" s="0"/>
      <c r="LT121" s="0"/>
      <c r="LU121" s="0"/>
      <c r="LV121" s="0"/>
      <c r="LW121" s="0"/>
      <c r="LX121" s="0"/>
      <c r="LY121" s="0"/>
      <c r="LZ121" s="0"/>
      <c r="MA121" s="0"/>
      <c r="MB121" s="0"/>
      <c r="MC121" s="0"/>
      <c r="MD121" s="0"/>
      <c r="ME121" s="0"/>
      <c r="MF121" s="0"/>
      <c r="MG121" s="0"/>
      <c r="MH121" s="0"/>
      <c r="MI121" s="0"/>
      <c r="MJ121" s="0"/>
      <c r="MK121" s="0"/>
      <c r="ML121" s="0"/>
      <c r="MM121" s="0"/>
      <c r="MN121" s="0"/>
      <c r="MO121" s="0"/>
      <c r="MP121" s="0"/>
      <c r="MQ121" s="0"/>
      <c r="MR121" s="0"/>
      <c r="MS121" s="0"/>
      <c r="MT121" s="0"/>
      <c r="MU121" s="0"/>
      <c r="MV121" s="0"/>
      <c r="MW121" s="0"/>
      <c r="MX121" s="0"/>
      <c r="MY121" s="0"/>
      <c r="MZ121" s="0"/>
      <c r="NA121" s="0"/>
      <c r="NB121" s="0"/>
      <c r="NC121" s="0"/>
      <c r="ND121" s="0"/>
      <c r="NE121" s="0"/>
      <c r="NF121" s="0"/>
      <c r="NG121" s="0"/>
      <c r="NH121" s="0"/>
      <c r="NI121" s="0"/>
      <c r="NJ121" s="0"/>
      <c r="NK121" s="0"/>
      <c r="NL121" s="0"/>
      <c r="NM121" s="0"/>
      <c r="NN121" s="0"/>
      <c r="NO121" s="0"/>
      <c r="NP121" s="0"/>
      <c r="NQ121" s="0"/>
      <c r="NR121" s="0"/>
      <c r="NS121" s="0"/>
      <c r="NT121" s="0"/>
      <c r="NU121" s="0"/>
      <c r="NV121" s="0"/>
      <c r="NW121" s="0"/>
      <c r="NX121" s="0"/>
      <c r="NY121" s="0"/>
      <c r="NZ121" s="0"/>
      <c r="OA121" s="0"/>
      <c r="OB121" s="0"/>
      <c r="OC121" s="0"/>
      <c r="OD121" s="0"/>
      <c r="OE121" s="0"/>
      <c r="OF121" s="0"/>
      <c r="OG121" s="0"/>
      <c r="OH121" s="0"/>
      <c r="OI121" s="0"/>
      <c r="OJ121" s="0"/>
      <c r="OK121" s="0"/>
      <c r="OL121" s="0"/>
      <c r="OM121" s="0"/>
      <c r="ON121" s="0"/>
      <c r="OO121" s="0"/>
      <c r="OP121" s="0"/>
      <c r="OQ121" s="0"/>
      <c r="OR121" s="0"/>
      <c r="OS121" s="0"/>
      <c r="OT121" s="0"/>
      <c r="OU121" s="0"/>
      <c r="OV121" s="0"/>
      <c r="OW121" s="0"/>
      <c r="OX121" s="0"/>
      <c r="OY121" s="0"/>
      <c r="OZ121" s="0"/>
      <c r="PA121" s="0"/>
      <c r="PB121" s="0"/>
      <c r="PC121" s="0"/>
      <c r="PD121" s="0"/>
      <c r="PE121" s="0"/>
      <c r="PF121" s="0"/>
      <c r="PG121" s="0"/>
      <c r="PH121" s="0"/>
      <c r="PI121" s="0"/>
      <c r="PJ121" s="0"/>
      <c r="PK121" s="0"/>
      <c r="PL121" s="0"/>
      <c r="PM121" s="0"/>
      <c r="PN121" s="0"/>
      <c r="PO121" s="0"/>
      <c r="PP121" s="0"/>
      <c r="PQ121" s="0"/>
      <c r="PR121" s="0"/>
      <c r="PS121" s="0"/>
      <c r="PT121" s="0"/>
      <c r="PU121" s="0"/>
      <c r="PV121" s="0"/>
      <c r="PW121" s="0"/>
      <c r="PX121" s="0"/>
      <c r="PY121" s="0"/>
      <c r="PZ121" s="0"/>
      <c r="QA121" s="0"/>
      <c r="QB121" s="0"/>
      <c r="QC121" s="0"/>
      <c r="QD121" s="0"/>
      <c r="QE121" s="0"/>
      <c r="QF121" s="0"/>
      <c r="QG121" s="0"/>
      <c r="QH121" s="0"/>
      <c r="QI121" s="0"/>
      <c r="QJ121" s="0"/>
      <c r="QK121" s="0"/>
      <c r="QL121" s="0"/>
      <c r="QM121" s="0"/>
      <c r="QN121" s="0"/>
      <c r="QO121" s="0"/>
      <c r="QP121" s="0"/>
      <c r="QQ121" s="0"/>
      <c r="QR121" s="0"/>
      <c r="QS121" s="0"/>
      <c r="QT121" s="0"/>
      <c r="QU121" s="0"/>
      <c r="QV121" s="0"/>
      <c r="QW121" s="0"/>
      <c r="QX121" s="0"/>
      <c r="QY121" s="0"/>
      <c r="QZ121" s="0"/>
      <c r="RA121" s="0"/>
      <c r="RB121" s="0"/>
      <c r="RC121" s="0"/>
      <c r="RD121" s="0"/>
      <c r="RE121" s="0"/>
      <c r="RF121" s="0"/>
      <c r="RG121" s="0"/>
      <c r="RH121" s="0"/>
      <c r="RI121" s="0"/>
      <c r="RJ121" s="0"/>
      <c r="RK121" s="0"/>
      <c r="RL121" s="0"/>
      <c r="RM121" s="0"/>
      <c r="RN121" s="0"/>
      <c r="RO121" s="0"/>
      <c r="RP121" s="0"/>
      <c r="RQ121" s="0"/>
      <c r="RR121" s="0"/>
      <c r="RS121" s="0"/>
      <c r="RT121" s="0"/>
      <c r="RU121" s="0"/>
      <c r="RV121" s="0"/>
      <c r="RW121" s="0"/>
      <c r="RX121" s="0"/>
      <c r="RY121" s="0"/>
      <c r="RZ121" s="0"/>
      <c r="SA121" s="0"/>
      <c r="SB121" s="0"/>
      <c r="SC121" s="0"/>
      <c r="SD121" s="0"/>
      <c r="SE121" s="0"/>
      <c r="SF121" s="0"/>
      <c r="SG121" s="0"/>
      <c r="SH121" s="0"/>
      <c r="SI121" s="0"/>
      <c r="SJ121" s="0"/>
      <c r="SK121" s="0"/>
      <c r="SL121" s="0"/>
      <c r="SM121" s="0"/>
      <c r="SN121" s="0"/>
      <c r="SO121" s="0"/>
      <c r="SP121" s="0"/>
      <c r="SQ121" s="0"/>
      <c r="SR121" s="0"/>
      <c r="SS121" s="0"/>
      <c r="ST121" s="0"/>
      <c r="SU121" s="0"/>
      <c r="SV121" s="0"/>
      <c r="SW121" s="0"/>
      <c r="SX121" s="0"/>
      <c r="SY121" s="0"/>
      <c r="SZ121" s="0"/>
      <c r="TA121" s="0"/>
      <c r="TB121" s="0"/>
      <c r="TC121" s="0"/>
      <c r="TD121" s="0"/>
      <c r="TE121" s="0"/>
      <c r="TF121" s="0"/>
      <c r="TG121" s="0"/>
      <c r="TH121" s="0"/>
      <c r="TI121" s="0"/>
      <c r="TJ121" s="0"/>
      <c r="TK121" s="0"/>
      <c r="TL121" s="0"/>
      <c r="TM121" s="0"/>
      <c r="TN121" s="0"/>
      <c r="TO121" s="0"/>
      <c r="TP121" s="0"/>
      <c r="TQ121" s="0"/>
      <c r="TR121" s="0"/>
      <c r="TS121" s="0"/>
      <c r="TT121" s="0"/>
      <c r="TU121" s="0"/>
      <c r="TV121" s="0"/>
      <c r="TW121" s="0"/>
      <c r="TX121" s="0"/>
      <c r="TY121" s="0"/>
      <c r="TZ121" s="0"/>
      <c r="UA121" s="0"/>
      <c r="UB121" s="0"/>
      <c r="UC121" s="0"/>
      <c r="UD121" s="0"/>
      <c r="UE121" s="0"/>
      <c r="UF121" s="0"/>
      <c r="UG121" s="0"/>
      <c r="UH121" s="0"/>
      <c r="UI121" s="0"/>
      <c r="UJ121" s="0"/>
      <c r="UK121" s="0"/>
      <c r="UL121" s="0"/>
      <c r="UM121" s="0"/>
      <c r="UN121" s="0"/>
      <c r="UO121" s="0"/>
      <c r="UP121" s="0"/>
      <c r="UQ121" s="0"/>
      <c r="UR121" s="0"/>
      <c r="US121" s="0"/>
      <c r="UT121" s="0"/>
      <c r="UU121" s="0"/>
      <c r="UV121" s="0"/>
      <c r="UW121" s="0"/>
      <c r="UX121" s="0"/>
      <c r="UY121" s="0"/>
      <c r="UZ121" s="0"/>
      <c r="VA121" s="0"/>
      <c r="VB121" s="0"/>
      <c r="VC121" s="0"/>
      <c r="VD121" s="0"/>
      <c r="VE121" s="0"/>
      <c r="VF121" s="0"/>
      <c r="VG121" s="0"/>
      <c r="VH121" s="0"/>
      <c r="VI121" s="0"/>
      <c r="VJ121" s="0"/>
      <c r="VK121" s="0"/>
      <c r="VL121" s="0"/>
      <c r="VM121" s="0"/>
      <c r="VN121" s="0"/>
      <c r="VO121" s="0"/>
      <c r="VP121" s="0"/>
      <c r="VQ121" s="0"/>
      <c r="VR121" s="0"/>
      <c r="VS121" s="0"/>
      <c r="VT121" s="0"/>
      <c r="VU121" s="0"/>
      <c r="VV121" s="0"/>
      <c r="VW121" s="0"/>
      <c r="VX121" s="0"/>
      <c r="VY121" s="0"/>
      <c r="VZ121" s="0"/>
      <c r="WA121" s="0"/>
      <c r="WB121" s="0"/>
      <c r="WC121" s="0"/>
      <c r="WD121" s="0"/>
      <c r="WE121" s="0"/>
      <c r="WF121" s="0"/>
      <c r="WG121" s="0"/>
      <c r="WH121" s="0"/>
      <c r="WI121" s="0"/>
      <c r="WJ121" s="0"/>
      <c r="WK121" s="0"/>
      <c r="WL121" s="0"/>
      <c r="WM121" s="0"/>
      <c r="WN121" s="0"/>
      <c r="WO121" s="0"/>
      <c r="WP121" s="0"/>
      <c r="WQ121" s="0"/>
      <c r="WR121" s="0"/>
      <c r="WS121" s="0"/>
      <c r="WT121" s="0"/>
      <c r="WU121" s="0"/>
      <c r="WV121" s="0"/>
      <c r="WW121" s="0"/>
      <c r="WX121" s="0"/>
      <c r="WY121" s="0"/>
      <c r="WZ121" s="0"/>
      <c r="XA121" s="0"/>
      <c r="XB121" s="0"/>
      <c r="XC121" s="0"/>
      <c r="XD121" s="0"/>
      <c r="XE121" s="0"/>
      <c r="XF121" s="0"/>
      <c r="XG121" s="0"/>
      <c r="XH121" s="0"/>
      <c r="XI121" s="0"/>
      <c r="XJ121" s="0"/>
      <c r="XK121" s="0"/>
      <c r="XL121" s="0"/>
      <c r="XM121" s="0"/>
      <c r="XN121" s="0"/>
      <c r="XO121" s="0"/>
      <c r="XP121" s="0"/>
      <c r="XQ121" s="0"/>
      <c r="XR121" s="0"/>
      <c r="XS121" s="0"/>
      <c r="XT121" s="0"/>
      <c r="XU121" s="0"/>
      <c r="XV121" s="0"/>
      <c r="XW121" s="0"/>
      <c r="XX121" s="0"/>
      <c r="XY121" s="0"/>
      <c r="XZ121" s="0"/>
      <c r="YA121" s="0"/>
      <c r="YB121" s="0"/>
      <c r="YC121" s="0"/>
      <c r="YD121" s="0"/>
      <c r="YE121" s="0"/>
      <c r="YF121" s="0"/>
      <c r="YG121" s="0"/>
      <c r="YH121" s="0"/>
      <c r="YI121" s="0"/>
      <c r="YJ121" s="0"/>
      <c r="YK121" s="0"/>
      <c r="YL121" s="0"/>
      <c r="YM121" s="0"/>
      <c r="YN121" s="0"/>
      <c r="YO121" s="0"/>
      <c r="YP121" s="0"/>
      <c r="YQ121" s="0"/>
      <c r="YR121" s="0"/>
      <c r="YS121" s="0"/>
      <c r="YT121" s="0"/>
      <c r="YU121" s="0"/>
      <c r="YV121" s="0"/>
      <c r="YW121" s="0"/>
      <c r="YX121" s="0"/>
      <c r="YY121" s="0"/>
      <c r="YZ121" s="0"/>
      <c r="ZA121" s="0"/>
      <c r="ZB121" s="0"/>
      <c r="ZC121" s="0"/>
      <c r="ZD121" s="0"/>
      <c r="ZE121" s="0"/>
      <c r="ZF121" s="0"/>
      <c r="ZG121" s="0"/>
      <c r="ZH121" s="0"/>
      <c r="ZI121" s="0"/>
      <c r="ZJ121" s="0"/>
      <c r="ZK121" s="0"/>
      <c r="ZL121" s="0"/>
      <c r="ZM121" s="0"/>
      <c r="ZN121" s="0"/>
      <c r="ZO121" s="0"/>
      <c r="ZP121" s="0"/>
      <c r="ZQ121" s="0"/>
      <c r="ZR121" s="0"/>
      <c r="ZS121" s="0"/>
      <c r="ZT121" s="0"/>
      <c r="ZU121" s="0"/>
      <c r="ZV121" s="0"/>
      <c r="ZW121" s="0"/>
      <c r="ZX121" s="0"/>
      <c r="ZY121" s="0"/>
      <c r="ZZ121" s="0"/>
      <c r="AAA121" s="0"/>
      <c r="AAB121" s="0"/>
      <c r="AAC121" s="0"/>
      <c r="AAD121" s="0"/>
      <c r="AAE121" s="0"/>
      <c r="AAF121" s="0"/>
      <c r="AAG121" s="0"/>
      <c r="AAH121" s="0"/>
      <c r="AAI121" s="0"/>
      <c r="AAJ121" s="0"/>
      <c r="AAK121" s="0"/>
      <c r="AAL121" s="0"/>
      <c r="AAM121" s="0"/>
      <c r="AAN121" s="0"/>
      <c r="AAO121" s="0"/>
      <c r="AAP121" s="0"/>
      <c r="AAQ121" s="0"/>
      <c r="AAR121" s="0"/>
      <c r="AAS121" s="0"/>
      <c r="AAT121" s="0"/>
      <c r="AAU121" s="0"/>
      <c r="AAV121" s="0"/>
      <c r="AAW121" s="0"/>
      <c r="AAX121" s="0"/>
      <c r="AAY121" s="0"/>
      <c r="AAZ121" s="0"/>
      <c r="ABA121" s="0"/>
      <c r="ABB121" s="0"/>
      <c r="ABC121" s="0"/>
      <c r="ABD121" s="0"/>
      <c r="ABE121" s="0"/>
      <c r="ABF121" s="0"/>
      <c r="ABG121" s="0"/>
      <c r="ABH121" s="0"/>
      <c r="ABI121" s="0"/>
      <c r="ABJ121" s="0"/>
      <c r="ABK121" s="0"/>
      <c r="ABL121" s="0"/>
      <c r="ABM121" s="0"/>
      <c r="ABN121" s="0"/>
      <c r="ABO121" s="0"/>
      <c r="ABP121" s="0"/>
      <c r="ABQ121" s="0"/>
      <c r="ABR121" s="0"/>
      <c r="ABS121" s="0"/>
      <c r="ABT121" s="0"/>
      <c r="ABU121" s="0"/>
      <c r="ABV121" s="0"/>
      <c r="ABW121" s="0"/>
      <c r="ABX121" s="0"/>
      <c r="ABY121" s="0"/>
      <c r="ABZ121" s="0"/>
      <c r="ACA121" s="0"/>
      <c r="ACB121" s="0"/>
      <c r="ACC121" s="0"/>
      <c r="ACD121" s="0"/>
      <c r="ACE121" s="0"/>
      <c r="ACF121" s="0"/>
      <c r="ACG121" s="0"/>
      <c r="ACH121" s="0"/>
      <c r="ACI121" s="0"/>
      <c r="ACJ121" s="0"/>
      <c r="ACK121" s="0"/>
      <c r="ACL121" s="0"/>
      <c r="ACM121" s="0"/>
      <c r="ACN121" s="0"/>
      <c r="ACO121" s="0"/>
      <c r="ACP121" s="0"/>
      <c r="ACQ121" s="0"/>
      <c r="ACR121" s="0"/>
      <c r="ACS121" s="0"/>
      <c r="ACT121" s="0"/>
      <c r="ACU121" s="0"/>
      <c r="ACV121" s="0"/>
      <c r="ACW121" s="0"/>
      <c r="ACX121" s="0"/>
      <c r="ACY121" s="0"/>
      <c r="ACZ121" s="0"/>
      <c r="ADA121" s="0"/>
      <c r="ADB121" s="0"/>
      <c r="ADC121" s="0"/>
      <c r="ADD121" s="0"/>
      <c r="ADE121" s="0"/>
      <c r="ADF121" s="0"/>
      <c r="ADG121" s="0"/>
      <c r="ADH121" s="0"/>
      <c r="ADI121" s="0"/>
      <c r="ADJ121" s="0"/>
      <c r="ADK121" s="0"/>
      <c r="ADL121" s="0"/>
      <c r="ADM121" s="0"/>
      <c r="ADN121" s="0"/>
      <c r="ADO121" s="0"/>
      <c r="ADP121" s="0"/>
      <c r="ADQ121" s="0"/>
      <c r="ADR121" s="0"/>
      <c r="ADS121" s="0"/>
      <c r="ADT121" s="0"/>
      <c r="ADU121" s="0"/>
      <c r="ADV121" s="0"/>
      <c r="ADW121" s="0"/>
      <c r="ADX121" s="0"/>
      <c r="ADY121" s="0"/>
      <c r="ADZ121" s="0"/>
      <c r="AEA121" s="0"/>
      <c r="AEB121" s="0"/>
      <c r="AEC121" s="0"/>
      <c r="AED121" s="0"/>
      <c r="AEE121" s="0"/>
      <c r="AEF121" s="0"/>
      <c r="AEG121" s="0"/>
      <c r="AEH121" s="0"/>
      <c r="AEI121" s="0"/>
      <c r="AEJ121" s="0"/>
      <c r="AEK121" s="0"/>
      <c r="AEL121" s="0"/>
      <c r="AEM121" s="0"/>
      <c r="AEN121" s="0"/>
      <c r="AEO121" s="0"/>
      <c r="AEP121" s="0"/>
      <c r="AEQ121" s="0"/>
      <c r="AER121" s="0"/>
      <c r="AES121" s="0"/>
      <c r="AET121" s="0"/>
      <c r="AEU121" s="0"/>
      <c r="AEV121" s="0"/>
      <c r="AEW121" s="0"/>
      <c r="AEX121" s="0"/>
      <c r="AEY121" s="0"/>
      <c r="AEZ121" s="0"/>
      <c r="AFA121" s="0"/>
      <c r="AFB121" s="0"/>
      <c r="AFC121" s="0"/>
      <c r="AFD121" s="0"/>
      <c r="AFE121" s="0"/>
      <c r="AFF121" s="0"/>
      <c r="AFG121" s="0"/>
      <c r="AFH121" s="0"/>
      <c r="AFI121" s="0"/>
      <c r="AFJ121" s="0"/>
      <c r="AFK121" s="0"/>
      <c r="AFL121" s="0"/>
      <c r="AFM121" s="0"/>
      <c r="AFN121" s="0"/>
      <c r="AFO121" s="0"/>
      <c r="AFP121" s="0"/>
      <c r="AFQ121" s="0"/>
      <c r="AFR121" s="0"/>
      <c r="AFS121" s="0"/>
      <c r="AFT121" s="0"/>
      <c r="AFU121" s="0"/>
      <c r="AFV121" s="0"/>
      <c r="AFW121" s="0"/>
      <c r="AFX121" s="0"/>
      <c r="AFY121" s="0"/>
      <c r="AFZ121" s="0"/>
      <c r="AGA121" s="0"/>
      <c r="AGB121" s="0"/>
      <c r="AGC121" s="0"/>
      <c r="AGD121" s="0"/>
      <c r="AGE121" s="0"/>
      <c r="AGF121" s="0"/>
      <c r="AGG121" s="0"/>
      <c r="AGH121" s="0"/>
      <c r="AGI121" s="0"/>
      <c r="AGJ121" s="0"/>
      <c r="AGK121" s="0"/>
      <c r="AGL121" s="0"/>
      <c r="AGM121" s="0"/>
      <c r="AGN121" s="0"/>
      <c r="AGO121" s="0"/>
      <c r="AGP121" s="0"/>
      <c r="AGQ121" s="0"/>
      <c r="AGR121" s="0"/>
      <c r="AGS121" s="0"/>
      <c r="AGT121" s="0"/>
      <c r="AGU121" s="0"/>
      <c r="AGV121" s="0"/>
      <c r="AGW121" s="0"/>
      <c r="AGX121" s="0"/>
      <c r="AGY121" s="0"/>
      <c r="AGZ121" s="0"/>
      <c r="AHA121" s="0"/>
      <c r="AHB121" s="0"/>
      <c r="AHC121" s="0"/>
      <c r="AHD121" s="0"/>
      <c r="AHE121" s="0"/>
      <c r="AHF121" s="0"/>
      <c r="AHG121" s="0"/>
      <c r="AHH121" s="0"/>
      <c r="AHI121" s="0"/>
      <c r="AHJ121" s="0"/>
      <c r="AHK121" s="0"/>
      <c r="AHL121" s="0"/>
      <c r="AHM121" s="0"/>
      <c r="AHN121" s="0"/>
      <c r="AHO121" s="0"/>
      <c r="AHP121" s="0"/>
      <c r="AHQ121" s="0"/>
      <c r="AHR121" s="0"/>
      <c r="AHS121" s="0"/>
      <c r="AHT121" s="0"/>
      <c r="AHU121" s="0"/>
      <c r="AHV121" s="0"/>
      <c r="AHW121" s="0"/>
      <c r="AHX121" s="0"/>
      <c r="AHY121" s="0"/>
      <c r="AHZ121" s="0"/>
      <c r="AIA121" s="0"/>
      <c r="AIB121" s="0"/>
      <c r="AIC121" s="0"/>
      <c r="AID121" s="0"/>
      <c r="AIE121" s="0"/>
      <c r="AIF121" s="0"/>
      <c r="AIG121" s="0"/>
      <c r="AIH121" s="0"/>
      <c r="AII121" s="0"/>
      <c r="AIJ121" s="0"/>
      <c r="AIK121" s="0"/>
      <c r="AIL121" s="0"/>
      <c r="AIM121" s="0"/>
      <c r="AIN121" s="0"/>
      <c r="AIO121" s="0"/>
      <c r="AIP121" s="0"/>
      <c r="AIQ121" s="0"/>
      <c r="AIR121" s="0"/>
      <c r="AIS121" s="0"/>
      <c r="AIT121" s="0"/>
      <c r="AIU121" s="0"/>
      <c r="AIV121" s="0"/>
      <c r="AIW121" s="0"/>
      <c r="AIX121" s="0"/>
      <c r="AIY121" s="0"/>
      <c r="AIZ121" s="0"/>
      <c r="AJA121" s="0"/>
      <c r="AJB121" s="0"/>
      <c r="AJC121" s="0"/>
      <c r="AJD121" s="0"/>
      <c r="AJE121" s="0"/>
      <c r="AJF121" s="0"/>
      <c r="AJG121" s="0"/>
      <c r="AJH121" s="0"/>
      <c r="AJI121" s="0"/>
      <c r="AJJ121" s="0"/>
      <c r="AJK121" s="0"/>
      <c r="AJL121" s="0"/>
      <c r="AJM121" s="0"/>
      <c r="AJN121" s="0"/>
      <c r="AJO121" s="0"/>
      <c r="AJP121" s="0"/>
      <c r="AJQ121" s="0"/>
      <c r="AJR121" s="0"/>
      <c r="AJS121" s="0"/>
      <c r="AJT121" s="0"/>
      <c r="AJU121" s="0"/>
      <c r="AJV121" s="0"/>
      <c r="AJW121" s="0"/>
      <c r="AJX121" s="0"/>
      <c r="AJY121" s="0"/>
      <c r="AJZ121" s="0"/>
      <c r="AKA121" s="0"/>
      <c r="AKB121" s="0"/>
      <c r="AKC121" s="0"/>
      <c r="AKD121" s="0"/>
      <c r="AKE121" s="0"/>
      <c r="AKF121" s="0"/>
      <c r="AKG121" s="0"/>
      <c r="AKH121" s="0"/>
      <c r="AKI121" s="0"/>
      <c r="AKJ121" s="0"/>
      <c r="AKK121" s="0"/>
      <c r="AKL121" s="0"/>
      <c r="AKM121" s="0"/>
      <c r="AKN121" s="0"/>
      <c r="AKO121" s="0"/>
      <c r="AKP121" s="0"/>
      <c r="AKQ121" s="0"/>
      <c r="AKR121" s="0"/>
      <c r="AKS121" s="0"/>
      <c r="AKT121" s="0"/>
      <c r="AKU121" s="0"/>
      <c r="AKV121" s="0"/>
      <c r="AKW121" s="0"/>
      <c r="AKX121" s="0"/>
      <c r="AKY121" s="0"/>
      <c r="AKZ121" s="0"/>
      <c r="ALA121" s="0"/>
      <c r="ALB121" s="0"/>
      <c r="ALC121" s="0"/>
      <c r="ALD121" s="0"/>
      <c r="ALE121" s="0"/>
      <c r="ALF121" s="0"/>
      <c r="ALG121" s="0"/>
      <c r="ALH121" s="0"/>
      <c r="ALI121" s="0"/>
      <c r="ALJ121" s="0"/>
      <c r="ALK121" s="0"/>
      <c r="ALL121" s="0"/>
      <c r="ALM121" s="0"/>
      <c r="ALN121" s="0"/>
      <c r="ALO121" s="0"/>
      <c r="ALP121" s="0"/>
      <c r="ALQ121" s="0"/>
      <c r="ALR121" s="0"/>
      <c r="ALS121" s="0"/>
      <c r="ALT121" s="0"/>
      <c r="ALU121" s="0"/>
      <c r="ALV121" s="0"/>
      <c r="ALW121" s="0"/>
      <c r="ALX121" s="0"/>
      <c r="ALY121" s="0"/>
      <c r="ALZ121" s="0"/>
      <c r="AMA121" s="0"/>
      <c r="AMB121" s="0"/>
      <c r="AMC121" s="0"/>
      <c r="AMD121" s="0"/>
      <c r="AME121" s="0"/>
      <c r="AMF121" s="0"/>
      <c r="AMG121" s="0"/>
      <c r="AMH121" s="0"/>
      <c r="AMI121" s="0"/>
      <c r="AMJ121" s="0"/>
    </row>
    <row r="122" customFormat="false" ht="12.75" hidden="false" customHeight="false" outlineLevel="0" collapsed="false">
      <c r="A122" s="88"/>
      <c r="B122" s="65"/>
      <c r="C122" s="73" t="s">
        <v>195</v>
      </c>
      <c r="D122" s="44" t="s">
        <v>53</v>
      </c>
      <c r="E122" s="69"/>
      <c r="F122" s="70"/>
      <c r="G122" s="65" t="n">
        <v>0.2</v>
      </c>
      <c r="H122" s="70"/>
      <c r="I122" s="65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  <c r="IW122" s="0"/>
      <c r="IX122" s="0"/>
      <c r="IY122" s="0"/>
      <c r="IZ122" s="0"/>
      <c r="JA122" s="0"/>
      <c r="JB122" s="0"/>
      <c r="JC122" s="0"/>
      <c r="JD122" s="0"/>
      <c r="JE122" s="0"/>
      <c r="JF122" s="0"/>
      <c r="JG122" s="0"/>
      <c r="JH122" s="0"/>
      <c r="JI122" s="0"/>
      <c r="JJ122" s="0"/>
      <c r="JK122" s="0"/>
      <c r="JL122" s="0"/>
      <c r="JM122" s="0"/>
      <c r="JN122" s="0"/>
      <c r="JO122" s="0"/>
      <c r="JP122" s="0"/>
      <c r="JQ122" s="0"/>
      <c r="JR122" s="0"/>
      <c r="JS122" s="0"/>
      <c r="JT122" s="0"/>
      <c r="JU122" s="0"/>
      <c r="JV122" s="0"/>
      <c r="JW122" s="0"/>
      <c r="JX122" s="0"/>
      <c r="JY122" s="0"/>
      <c r="JZ122" s="0"/>
      <c r="KA122" s="0"/>
      <c r="KB122" s="0"/>
      <c r="KC122" s="0"/>
      <c r="KD122" s="0"/>
      <c r="KE122" s="0"/>
      <c r="KF122" s="0"/>
      <c r="KG122" s="0"/>
      <c r="KH122" s="0"/>
      <c r="KI122" s="0"/>
      <c r="KJ122" s="0"/>
      <c r="KK122" s="0"/>
      <c r="KL122" s="0"/>
      <c r="KM122" s="0"/>
      <c r="KN122" s="0"/>
      <c r="KO122" s="0"/>
      <c r="KP122" s="0"/>
      <c r="KQ122" s="0"/>
      <c r="KR122" s="0"/>
      <c r="KS122" s="0"/>
      <c r="KT122" s="0"/>
      <c r="KU122" s="0"/>
      <c r="KV122" s="0"/>
      <c r="KW122" s="0"/>
      <c r="KX122" s="0"/>
      <c r="KY122" s="0"/>
      <c r="KZ122" s="0"/>
      <c r="LA122" s="0"/>
      <c r="LB122" s="0"/>
      <c r="LC122" s="0"/>
      <c r="LD122" s="0"/>
      <c r="LE122" s="0"/>
      <c r="LF122" s="0"/>
      <c r="LG122" s="0"/>
      <c r="LH122" s="0"/>
      <c r="LI122" s="0"/>
      <c r="LJ122" s="0"/>
      <c r="LK122" s="0"/>
      <c r="LL122" s="0"/>
      <c r="LM122" s="0"/>
      <c r="LN122" s="0"/>
      <c r="LO122" s="0"/>
      <c r="LP122" s="0"/>
      <c r="LQ122" s="0"/>
      <c r="LR122" s="0"/>
      <c r="LS122" s="0"/>
      <c r="LT122" s="0"/>
      <c r="LU122" s="0"/>
      <c r="LV122" s="0"/>
      <c r="LW122" s="0"/>
      <c r="LX122" s="0"/>
      <c r="LY122" s="0"/>
      <c r="LZ122" s="0"/>
      <c r="MA122" s="0"/>
      <c r="MB122" s="0"/>
      <c r="MC122" s="0"/>
      <c r="MD122" s="0"/>
      <c r="ME122" s="0"/>
      <c r="MF122" s="0"/>
      <c r="MG122" s="0"/>
      <c r="MH122" s="0"/>
      <c r="MI122" s="0"/>
      <c r="MJ122" s="0"/>
      <c r="MK122" s="0"/>
      <c r="ML122" s="0"/>
      <c r="MM122" s="0"/>
      <c r="MN122" s="0"/>
      <c r="MO122" s="0"/>
      <c r="MP122" s="0"/>
      <c r="MQ122" s="0"/>
      <c r="MR122" s="0"/>
      <c r="MS122" s="0"/>
      <c r="MT122" s="0"/>
      <c r="MU122" s="0"/>
      <c r="MV122" s="0"/>
      <c r="MW122" s="0"/>
      <c r="MX122" s="0"/>
      <c r="MY122" s="0"/>
      <c r="MZ122" s="0"/>
      <c r="NA122" s="0"/>
      <c r="NB122" s="0"/>
      <c r="NC122" s="0"/>
      <c r="ND122" s="0"/>
      <c r="NE122" s="0"/>
      <c r="NF122" s="0"/>
      <c r="NG122" s="0"/>
      <c r="NH122" s="0"/>
      <c r="NI122" s="0"/>
      <c r="NJ122" s="0"/>
      <c r="NK122" s="0"/>
      <c r="NL122" s="0"/>
      <c r="NM122" s="0"/>
      <c r="NN122" s="0"/>
      <c r="NO122" s="0"/>
      <c r="NP122" s="0"/>
      <c r="NQ122" s="0"/>
      <c r="NR122" s="0"/>
      <c r="NS122" s="0"/>
      <c r="NT122" s="0"/>
      <c r="NU122" s="0"/>
      <c r="NV122" s="0"/>
      <c r="NW122" s="0"/>
      <c r="NX122" s="0"/>
      <c r="NY122" s="0"/>
      <c r="NZ122" s="0"/>
      <c r="OA122" s="0"/>
      <c r="OB122" s="0"/>
      <c r="OC122" s="0"/>
      <c r="OD122" s="0"/>
      <c r="OE122" s="0"/>
      <c r="OF122" s="0"/>
      <c r="OG122" s="0"/>
      <c r="OH122" s="0"/>
      <c r="OI122" s="0"/>
      <c r="OJ122" s="0"/>
      <c r="OK122" s="0"/>
      <c r="OL122" s="0"/>
      <c r="OM122" s="0"/>
      <c r="ON122" s="0"/>
      <c r="OO122" s="0"/>
      <c r="OP122" s="0"/>
      <c r="OQ122" s="0"/>
      <c r="OR122" s="0"/>
      <c r="OS122" s="0"/>
      <c r="OT122" s="0"/>
      <c r="OU122" s="0"/>
      <c r="OV122" s="0"/>
      <c r="OW122" s="0"/>
      <c r="OX122" s="0"/>
      <c r="OY122" s="0"/>
      <c r="OZ122" s="0"/>
      <c r="PA122" s="0"/>
      <c r="PB122" s="0"/>
      <c r="PC122" s="0"/>
      <c r="PD122" s="0"/>
      <c r="PE122" s="0"/>
      <c r="PF122" s="0"/>
      <c r="PG122" s="0"/>
      <c r="PH122" s="0"/>
      <c r="PI122" s="0"/>
      <c r="PJ122" s="0"/>
      <c r="PK122" s="0"/>
      <c r="PL122" s="0"/>
      <c r="PM122" s="0"/>
      <c r="PN122" s="0"/>
      <c r="PO122" s="0"/>
      <c r="PP122" s="0"/>
      <c r="PQ122" s="0"/>
      <c r="PR122" s="0"/>
      <c r="PS122" s="0"/>
      <c r="PT122" s="0"/>
      <c r="PU122" s="0"/>
      <c r="PV122" s="0"/>
      <c r="PW122" s="0"/>
      <c r="PX122" s="0"/>
      <c r="PY122" s="0"/>
      <c r="PZ122" s="0"/>
      <c r="QA122" s="0"/>
      <c r="QB122" s="0"/>
      <c r="QC122" s="0"/>
      <c r="QD122" s="0"/>
      <c r="QE122" s="0"/>
      <c r="QF122" s="0"/>
      <c r="QG122" s="0"/>
      <c r="QH122" s="0"/>
      <c r="QI122" s="0"/>
      <c r="QJ122" s="0"/>
      <c r="QK122" s="0"/>
      <c r="QL122" s="0"/>
      <c r="QM122" s="0"/>
      <c r="QN122" s="0"/>
      <c r="QO122" s="0"/>
      <c r="QP122" s="0"/>
      <c r="QQ122" s="0"/>
      <c r="QR122" s="0"/>
      <c r="QS122" s="0"/>
      <c r="QT122" s="0"/>
      <c r="QU122" s="0"/>
      <c r="QV122" s="0"/>
      <c r="QW122" s="0"/>
      <c r="QX122" s="0"/>
      <c r="QY122" s="0"/>
      <c r="QZ122" s="0"/>
      <c r="RA122" s="0"/>
      <c r="RB122" s="0"/>
      <c r="RC122" s="0"/>
      <c r="RD122" s="0"/>
      <c r="RE122" s="0"/>
      <c r="RF122" s="0"/>
      <c r="RG122" s="0"/>
      <c r="RH122" s="0"/>
      <c r="RI122" s="0"/>
      <c r="RJ122" s="0"/>
      <c r="RK122" s="0"/>
      <c r="RL122" s="0"/>
      <c r="RM122" s="0"/>
      <c r="RN122" s="0"/>
      <c r="RO122" s="0"/>
      <c r="RP122" s="0"/>
      <c r="RQ122" s="0"/>
      <c r="RR122" s="0"/>
      <c r="RS122" s="0"/>
      <c r="RT122" s="0"/>
      <c r="RU122" s="0"/>
      <c r="RV122" s="0"/>
      <c r="RW122" s="0"/>
      <c r="RX122" s="0"/>
      <c r="RY122" s="0"/>
      <c r="RZ122" s="0"/>
      <c r="SA122" s="0"/>
      <c r="SB122" s="0"/>
      <c r="SC122" s="0"/>
      <c r="SD122" s="0"/>
      <c r="SE122" s="0"/>
      <c r="SF122" s="0"/>
      <c r="SG122" s="0"/>
      <c r="SH122" s="0"/>
      <c r="SI122" s="0"/>
      <c r="SJ122" s="0"/>
      <c r="SK122" s="0"/>
      <c r="SL122" s="0"/>
      <c r="SM122" s="0"/>
      <c r="SN122" s="0"/>
      <c r="SO122" s="0"/>
      <c r="SP122" s="0"/>
      <c r="SQ122" s="0"/>
      <c r="SR122" s="0"/>
      <c r="SS122" s="0"/>
      <c r="ST122" s="0"/>
      <c r="SU122" s="0"/>
      <c r="SV122" s="0"/>
      <c r="SW122" s="0"/>
      <c r="SX122" s="0"/>
      <c r="SY122" s="0"/>
      <c r="SZ122" s="0"/>
      <c r="TA122" s="0"/>
      <c r="TB122" s="0"/>
      <c r="TC122" s="0"/>
      <c r="TD122" s="0"/>
      <c r="TE122" s="0"/>
      <c r="TF122" s="0"/>
      <c r="TG122" s="0"/>
      <c r="TH122" s="0"/>
      <c r="TI122" s="0"/>
      <c r="TJ122" s="0"/>
      <c r="TK122" s="0"/>
      <c r="TL122" s="0"/>
      <c r="TM122" s="0"/>
      <c r="TN122" s="0"/>
      <c r="TO122" s="0"/>
      <c r="TP122" s="0"/>
      <c r="TQ122" s="0"/>
      <c r="TR122" s="0"/>
      <c r="TS122" s="0"/>
      <c r="TT122" s="0"/>
      <c r="TU122" s="0"/>
      <c r="TV122" s="0"/>
      <c r="TW122" s="0"/>
      <c r="TX122" s="0"/>
      <c r="TY122" s="0"/>
      <c r="TZ122" s="0"/>
      <c r="UA122" s="0"/>
      <c r="UB122" s="0"/>
      <c r="UC122" s="0"/>
      <c r="UD122" s="0"/>
      <c r="UE122" s="0"/>
      <c r="UF122" s="0"/>
      <c r="UG122" s="0"/>
      <c r="UH122" s="0"/>
      <c r="UI122" s="0"/>
      <c r="UJ122" s="0"/>
      <c r="UK122" s="0"/>
      <c r="UL122" s="0"/>
      <c r="UM122" s="0"/>
      <c r="UN122" s="0"/>
      <c r="UO122" s="0"/>
      <c r="UP122" s="0"/>
      <c r="UQ122" s="0"/>
      <c r="UR122" s="0"/>
      <c r="US122" s="0"/>
      <c r="UT122" s="0"/>
      <c r="UU122" s="0"/>
      <c r="UV122" s="0"/>
      <c r="UW122" s="0"/>
      <c r="UX122" s="0"/>
      <c r="UY122" s="0"/>
      <c r="UZ122" s="0"/>
      <c r="VA122" s="0"/>
      <c r="VB122" s="0"/>
      <c r="VC122" s="0"/>
      <c r="VD122" s="0"/>
      <c r="VE122" s="0"/>
      <c r="VF122" s="0"/>
      <c r="VG122" s="0"/>
      <c r="VH122" s="0"/>
      <c r="VI122" s="0"/>
      <c r="VJ122" s="0"/>
      <c r="VK122" s="0"/>
      <c r="VL122" s="0"/>
      <c r="VM122" s="0"/>
      <c r="VN122" s="0"/>
      <c r="VO122" s="0"/>
      <c r="VP122" s="0"/>
      <c r="VQ122" s="0"/>
      <c r="VR122" s="0"/>
      <c r="VS122" s="0"/>
      <c r="VT122" s="0"/>
      <c r="VU122" s="0"/>
      <c r="VV122" s="0"/>
      <c r="VW122" s="0"/>
      <c r="VX122" s="0"/>
      <c r="VY122" s="0"/>
      <c r="VZ122" s="0"/>
      <c r="WA122" s="0"/>
      <c r="WB122" s="0"/>
      <c r="WC122" s="0"/>
      <c r="WD122" s="0"/>
      <c r="WE122" s="0"/>
      <c r="WF122" s="0"/>
      <c r="WG122" s="0"/>
      <c r="WH122" s="0"/>
      <c r="WI122" s="0"/>
      <c r="WJ122" s="0"/>
      <c r="WK122" s="0"/>
      <c r="WL122" s="0"/>
      <c r="WM122" s="0"/>
      <c r="WN122" s="0"/>
      <c r="WO122" s="0"/>
      <c r="WP122" s="0"/>
      <c r="WQ122" s="0"/>
      <c r="WR122" s="0"/>
      <c r="WS122" s="0"/>
      <c r="WT122" s="0"/>
      <c r="WU122" s="0"/>
      <c r="WV122" s="0"/>
      <c r="WW122" s="0"/>
      <c r="WX122" s="0"/>
      <c r="WY122" s="0"/>
      <c r="WZ122" s="0"/>
      <c r="XA122" s="0"/>
      <c r="XB122" s="0"/>
      <c r="XC122" s="0"/>
      <c r="XD122" s="0"/>
      <c r="XE122" s="0"/>
      <c r="XF122" s="0"/>
      <c r="XG122" s="0"/>
      <c r="XH122" s="0"/>
      <c r="XI122" s="0"/>
      <c r="XJ122" s="0"/>
      <c r="XK122" s="0"/>
      <c r="XL122" s="0"/>
      <c r="XM122" s="0"/>
      <c r="XN122" s="0"/>
      <c r="XO122" s="0"/>
      <c r="XP122" s="0"/>
      <c r="XQ122" s="0"/>
      <c r="XR122" s="0"/>
      <c r="XS122" s="0"/>
      <c r="XT122" s="0"/>
      <c r="XU122" s="0"/>
      <c r="XV122" s="0"/>
      <c r="XW122" s="0"/>
      <c r="XX122" s="0"/>
      <c r="XY122" s="0"/>
      <c r="XZ122" s="0"/>
      <c r="YA122" s="0"/>
      <c r="YB122" s="0"/>
      <c r="YC122" s="0"/>
      <c r="YD122" s="0"/>
      <c r="YE122" s="0"/>
      <c r="YF122" s="0"/>
      <c r="YG122" s="0"/>
      <c r="YH122" s="0"/>
      <c r="YI122" s="0"/>
      <c r="YJ122" s="0"/>
      <c r="YK122" s="0"/>
      <c r="YL122" s="0"/>
      <c r="YM122" s="0"/>
      <c r="YN122" s="0"/>
      <c r="YO122" s="0"/>
      <c r="YP122" s="0"/>
      <c r="YQ122" s="0"/>
      <c r="YR122" s="0"/>
      <c r="YS122" s="0"/>
      <c r="YT122" s="0"/>
      <c r="YU122" s="0"/>
      <c r="YV122" s="0"/>
      <c r="YW122" s="0"/>
      <c r="YX122" s="0"/>
      <c r="YY122" s="0"/>
      <c r="YZ122" s="0"/>
      <c r="ZA122" s="0"/>
      <c r="ZB122" s="0"/>
      <c r="ZC122" s="0"/>
      <c r="ZD122" s="0"/>
      <c r="ZE122" s="0"/>
      <c r="ZF122" s="0"/>
      <c r="ZG122" s="0"/>
      <c r="ZH122" s="0"/>
      <c r="ZI122" s="0"/>
      <c r="ZJ122" s="0"/>
      <c r="ZK122" s="0"/>
      <c r="ZL122" s="0"/>
      <c r="ZM122" s="0"/>
      <c r="ZN122" s="0"/>
      <c r="ZO122" s="0"/>
      <c r="ZP122" s="0"/>
      <c r="ZQ122" s="0"/>
      <c r="ZR122" s="0"/>
      <c r="ZS122" s="0"/>
      <c r="ZT122" s="0"/>
      <c r="ZU122" s="0"/>
      <c r="ZV122" s="0"/>
      <c r="ZW122" s="0"/>
      <c r="ZX122" s="0"/>
      <c r="ZY122" s="0"/>
      <c r="ZZ122" s="0"/>
      <c r="AAA122" s="0"/>
      <c r="AAB122" s="0"/>
      <c r="AAC122" s="0"/>
      <c r="AAD122" s="0"/>
      <c r="AAE122" s="0"/>
      <c r="AAF122" s="0"/>
      <c r="AAG122" s="0"/>
      <c r="AAH122" s="0"/>
      <c r="AAI122" s="0"/>
      <c r="AAJ122" s="0"/>
      <c r="AAK122" s="0"/>
      <c r="AAL122" s="0"/>
      <c r="AAM122" s="0"/>
      <c r="AAN122" s="0"/>
      <c r="AAO122" s="0"/>
      <c r="AAP122" s="0"/>
      <c r="AAQ122" s="0"/>
      <c r="AAR122" s="0"/>
      <c r="AAS122" s="0"/>
      <c r="AAT122" s="0"/>
      <c r="AAU122" s="0"/>
      <c r="AAV122" s="0"/>
      <c r="AAW122" s="0"/>
      <c r="AAX122" s="0"/>
      <c r="AAY122" s="0"/>
      <c r="AAZ122" s="0"/>
      <c r="ABA122" s="0"/>
      <c r="ABB122" s="0"/>
      <c r="ABC122" s="0"/>
      <c r="ABD122" s="0"/>
      <c r="ABE122" s="0"/>
      <c r="ABF122" s="0"/>
      <c r="ABG122" s="0"/>
      <c r="ABH122" s="0"/>
      <c r="ABI122" s="0"/>
      <c r="ABJ122" s="0"/>
      <c r="ABK122" s="0"/>
      <c r="ABL122" s="0"/>
      <c r="ABM122" s="0"/>
      <c r="ABN122" s="0"/>
      <c r="ABO122" s="0"/>
      <c r="ABP122" s="0"/>
      <c r="ABQ122" s="0"/>
      <c r="ABR122" s="0"/>
      <c r="ABS122" s="0"/>
      <c r="ABT122" s="0"/>
      <c r="ABU122" s="0"/>
      <c r="ABV122" s="0"/>
      <c r="ABW122" s="0"/>
      <c r="ABX122" s="0"/>
      <c r="ABY122" s="0"/>
      <c r="ABZ122" s="0"/>
      <c r="ACA122" s="0"/>
      <c r="ACB122" s="0"/>
      <c r="ACC122" s="0"/>
      <c r="ACD122" s="0"/>
      <c r="ACE122" s="0"/>
      <c r="ACF122" s="0"/>
      <c r="ACG122" s="0"/>
      <c r="ACH122" s="0"/>
      <c r="ACI122" s="0"/>
      <c r="ACJ122" s="0"/>
      <c r="ACK122" s="0"/>
      <c r="ACL122" s="0"/>
      <c r="ACM122" s="0"/>
      <c r="ACN122" s="0"/>
      <c r="ACO122" s="0"/>
      <c r="ACP122" s="0"/>
      <c r="ACQ122" s="0"/>
      <c r="ACR122" s="0"/>
      <c r="ACS122" s="0"/>
      <c r="ACT122" s="0"/>
      <c r="ACU122" s="0"/>
      <c r="ACV122" s="0"/>
      <c r="ACW122" s="0"/>
      <c r="ACX122" s="0"/>
      <c r="ACY122" s="0"/>
      <c r="ACZ122" s="0"/>
      <c r="ADA122" s="0"/>
      <c r="ADB122" s="0"/>
      <c r="ADC122" s="0"/>
      <c r="ADD122" s="0"/>
      <c r="ADE122" s="0"/>
      <c r="ADF122" s="0"/>
      <c r="ADG122" s="0"/>
      <c r="ADH122" s="0"/>
      <c r="ADI122" s="0"/>
      <c r="ADJ122" s="0"/>
      <c r="ADK122" s="0"/>
      <c r="ADL122" s="0"/>
      <c r="ADM122" s="0"/>
      <c r="ADN122" s="0"/>
      <c r="ADO122" s="0"/>
      <c r="ADP122" s="0"/>
      <c r="ADQ122" s="0"/>
      <c r="ADR122" s="0"/>
      <c r="ADS122" s="0"/>
      <c r="ADT122" s="0"/>
      <c r="ADU122" s="0"/>
      <c r="ADV122" s="0"/>
      <c r="ADW122" s="0"/>
      <c r="ADX122" s="0"/>
      <c r="ADY122" s="0"/>
      <c r="ADZ122" s="0"/>
      <c r="AEA122" s="0"/>
      <c r="AEB122" s="0"/>
      <c r="AEC122" s="0"/>
      <c r="AED122" s="0"/>
      <c r="AEE122" s="0"/>
      <c r="AEF122" s="0"/>
      <c r="AEG122" s="0"/>
      <c r="AEH122" s="0"/>
      <c r="AEI122" s="0"/>
      <c r="AEJ122" s="0"/>
      <c r="AEK122" s="0"/>
      <c r="AEL122" s="0"/>
      <c r="AEM122" s="0"/>
      <c r="AEN122" s="0"/>
      <c r="AEO122" s="0"/>
      <c r="AEP122" s="0"/>
      <c r="AEQ122" s="0"/>
      <c r="AER122" s="0"/>
      <c r="AES122" s="0"/>
      <c r="AET122" s="0"/>
      <c r="AEU122" s="0"/>
      <c r="AEV122" s="0"/>
      <c r="AEW122" s="0"/>
      <c r="AEX122" s="0"/>
      <c r="AEY122" s="0"/>
      <c r="AEZ122" s="0"/>
      <c r="AFA122" s="0"/>
      <c r="AFB122" s="0"/>
      <c r="AFC122" s="0"/>
      <c r="AFD122" s="0"/>
      <c r="AFE122" s="0"/>
      <c r="AFF122" s="0"/>
      <c r="AFG122" s="0"/>
      <c r="AFH122" s="0"/>
      <c r="AFI122" s="0"/>
      <c r="AFJ122" s="0"/>
      <c r="AFK122" s="0"/>
      <c r="AFL122" s="0"/>
      <c r="AFM122" s="0"/>
      <c r="AFN122" s="0"/>
      <c r="AFO122" s="0"/>
      <c r="AFP122" s="0"/>
      <c r="AFQ122" s="0"/>
      <c r="AFR122" s="0"/>
      <c r="AFS122" s="0"/>
      <c r="AFT122" s="0"/>
      <c r="AFU122" s="0"/>
      <c r="AFV122" s="0"/>
      <c r="AFW122" s="0"/>
      <c r="AFX122" s="0"/>
      <c r="AFY122" s="0"/>
      <c r="AFZ122" s="0"/>
      <c r="AGA122" s="0"/>
      <c r="AGB122" s="0"/>
      <c r="AGC122" s="0"/>
      <c r="AGD122" s="0"/>
      <c r="AGE122" s="0"/>
      <c r="AGF122" s="0"/>
      <c r="AGG122" s="0"/>
      <c r="AGH122" s="0"/>
      <c r="AGI122" s="0"/>
      <c r="AGJ122" s="0"/>
      <c r="AGK122" s="0"/>
      <c r="AGL122" s="0"/>
      <c r="AGM122" s="0"/>
      <c r="AGN122" s="0"/>
      <c r="AGO122" s="0"/>
      <c r="AGP122" s="0"/>
      <c r="AGQ122" s="0"/>
      <c r="AGR122" s="0"/>
      <c r="AGS122" s="0"/>
      <c r="AGT122" s="0"/>
      <c r="AGU122" s="0"/>
      <c r="AGV122" s="0"/>
      <c r="AGW122" s="0"/>
      <c r="AGX122" s="0"/>
      <c r="AGY122" s="0"/>
      <c r="AGZ122" s="0"/>
      <c r="AHA122" s="0"/>
      <c r="AHB122" s="0"/>
      <c r="AHC122" s="0"/>
      <c r="AHD122" s="0"/>
      <c r="AHE122" s="0"/>
      <c r="AHF122" s="0"/>
      <c r="AHG122" s="0"/>
      <c r="AHH122" s="0"/>
      <c r="AHI122" s="0"/>
      <c r="AHJ122" s="0"/>
      <c r="AHK122" s="0"/>
      <c r="AHL122" s="0"/>
      <c r="AHM122" s="0"/>
      <c r="AHN122" s="0"/>
      <c r="AHO122" s="0"/>
      <c r="AHP122" s="0"/>
      <c r="AHQ122" s="0"/>
      <c r="AHR122" s="0"/>
      <c r="AHS122" s="0"/>
      <c r="AHT122" s="0"/>
      <c r="AHU122" s="0"/>
      <c r="AHV122" s="0"/>
      <c r="AHW122" s="0"/>
      <c r="AHX122" s="0"/>
      <c r="AHY122" s="0"/>
      <c r="AHZ122" s="0"/>
      <c r="AIA122" s="0"/>
      <c r="AIB122" s="0"/>
      <c r="AIC122" s="0"/>
      <c r="AID122" s="0"/>
      <c r="AIE122" s="0"/>
      <c r="AIF122" s="0"/>
      <c r="AIG122" s="0"/>
      <c r="AIH122" s="0"/>
      <c r="AII122" s="0"/>
      <c r="AIJ122" s="0"/>
      <c r="AIK122" s="0"/>
      <c r="AIL122" s="0"/>
      <c r="AIM122" s="0"/>
      <c r="AIN122" s="0"/>
      <c r="AIO122" s="0"/>
      <c r="AIP122" s="0"/>
      <c r="AIQ122" s="0"/>
      <c r="AIR122" s="0"/>
      <c r="AIS122" s="0"/>
      <c r="AIT122" s="0"/>
      <c r="AIU122" s="0"/>
      <c r="AIV122" s="0"/>
      <c r="AIW122" s="0"/>
      <c r="AIX122" s="0"/>
      <c r="AIY122" s="0"/>
      <c r="AIZ122" s="0"/>
      <c r="AJA122" s="0"/>
      <c r="AJB122" s="0"/>
      <c r="AJC122" s="0"/>
      <c r="AJD122" s="0"/>
      <c r="AJE122" s="0"/>
      <c r="AJF122" s="0"/>
      <c r="AJG122" s="0"/>
      <c r="AJH122" s="0"/>
      <c r="AJI122" s="0"/>
      <c r="AJJ122" s="0"/>
      <c r="AJK122" s="0"/>
      <c r="AJL122" s="0"/>
      <c r="AJM122" s="0"/>
      <c r="AJN122" s="0"/>
      <c r="AJO122" s="0"/>
      <c r="AJP122" s="0"/>
      <c r="AJQ122" s="0"/>
      <c r="AJR122" s="0"/>
      <c r="AJS122" s="0"/>
      <c r="AJT122" s="0"/>
      <c r="AJU122" s="0"/>
      <c r="AJV122" s="0"/>
      <c r="AJW122" s="0"/>
      <c r="AJX122" s="0"/>
      <c r="AJY122" s="0"/>
      <c r="AJZ122" s="0"/>
      <c r="AKA122" s="0"/>
      <c r="AKB122" s="0"/>
      <c r="AKC122" s="0"/>
      <c r="AKD122" s="0"/>
      <c r="AKE122" s="0"/>
      <c r="AKF122" s="0"/>
      <c r="AKG122" s="0"/>
      <c r="AKH122" s="0"/>
      <c r="AKI122" s="0"/>
      <c r="AKJ122" s="0"/>
      <c r="AKK122" s="0"/>
      <c r="AKL122" s="0"/>
      <c r="AKM122" s="0"/>
      <c r="AKN122" s="0"/>
      <c r="AKO122" s="0"/>
      <c r="AKP122" s="0"/>
      <c r="AKQ122" s="0"/>
      <c r="AKR122" s="0"/>
      <c r="AKS122" s="0"/>
      <c r="AKT122" s="0"/>
      <c r="AKU122" s="0"/>
      <c r="AKV122" s="0"/>
      <c r="AKW122" s="0"/>
      <c r="AKX122" s="0"/>
      <c r="AKY122" s="0"/>
      <c r="AKZ122" s="0"/>
      <c r="ALA122" s="0"/>
      <c r="ALB122" s="0"/>
      <c r="ALC122" s="0"/>
      <c r="ALD122" s="0"/>
      <c r="ALE122" s="0"/>
      <c r="ALF122" s="0"/>
      <c r="ALG122" s="0"/>
      <c r="ALH122" s="0"/>
      <c r="ALI122" s="0"/>
      <c r="ALJ122" s="0"/>
      <c r="ALK122" s="0"/>
      <c r="ALL122" s="0"/>
      <c r="ALM122" s="0"/>
      <c r="ALN122" s="0"/>
      <c r="ALO122" s="0"/>
      <c r="ALP122" s="0"/>
      <c r="ALQ122" s="0"/>
      <c r="ALR122" s="0"/>
      <c r="ALS122" s="0"/>
      <c r="ALT122" s="0"/>
      <c r="ALU122" s="0"/>
      <c r="ALV122" s="0"/>
      <c r="ALW122" s="0"/>
      <c r="ALX122" s="0"/>
      <c r="ALY122" s="0"/>
      <c r="ALZ122" s="0"/>
      <c r="AMA122" s="0"/>
      <c r="AMB122" s="0"/>
      <c r="AMC122" s="0"/>
      <c r="AMD122" s="0"/>
      <c r="AME122" s="0"/>
      <c r="AMF122" s="0"/>
      <c r="AMG122" s="0"/>
      <c r="AMH122" s="0"/>
      <c r="AMI122" s="0"/>
      <c r="AMJ122" s="0"/>
    </row>
    <row r="123" s="30" customFormat="true" ht="13.15" hidden="false" customHeight="true" outlineLevel="0" collapsed="false">
      <c r="A123" s="88" t="s">
        <v>196</v>
      </c>
      <c r="B123" s="65" t="s">
        <v>197</v>
      </c>
      <c r="C123" s="60" t="s">
        <v>198</v>
      </c>
      <c r="D123" s="44" t="s">
        <v>53</v>
      </c>
      <c r="E123" s="47" t="n">
        <v>0.1</v>
      </c>
      <c r="F123" s="90" t="n">
        <v>0.1</v>
      </c>
      <c r="G123" s="65" t="n">
        <v>1.77</v>
      </c>
      <c r="H123" s="90" t="n">
        <v>0.1</v>
      </c>
      <c r="I123" s="65"/>
    </row>
    <row r="124" customFormat="false" ht="76.5" hidden="false" customHeight="false" outlineLevel="0" collapsed="false">
      <c r="A124" s="88"/>
      <c r="B124" s="65"/>
      <c r="C124" s="60" t="s">
        <v>199</v>
      </c>
      <c r="D124" s="44" t="s">
        <v>53</v>
      </c>
      <c r="E124" s="47" t="n">
        <v>0.1</v>
      </c>
      <c r="F124" s="90" t="n">
        <v>0.1</v>
      </c>
      <c r="G124" s="65"/>
      <c r="H124" s="90" t="n">
        <v>0.1</v>
      </c>
      <c r="I124" s="65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  <c r="IW124" s="0"/>
      <c r="IX124" s="0"/>
      <c r="IY124" s="0"/>
      <c r="IZ124" s="0"/>
      <c r="JA124" s="0"/>
      <c r="JB124" s="0"/>
      <c r="JC124" s="0"/>
      <c r="JD124" s="0"/>
      <c r="JE124" s="0"/>
      <c r="JF124" s="0"/>
      <c r="JG124" s="0"/>
      <c r="JH124" s="0"/>
      <c r="JI124" s="0"/>
      <c r="JJ124" s="0"/>
      <c r="JK124" s="0"/>
      <c r="JL124" s="0"/>
      <c r="JM124" s="0"/>
      <c r="JN124" s="0"/>
      <c r="JO124" s="0"/>
      <c r="JP124" s="0"/>
      <c r="JQ124" s="0"/>
      <c r="JR124" s="0"/>
      <c r="JS124" s="0"/>
      <c r="JT124" s="0"/>
      <c r="JU124" s="0"/>
      <c r="JV124" s="0"/>
      <c r="JW124" s="0"/>
      <c r="JX124" s="0"/>
      <c r="JY124" s="0"/>
      <c r="JZ124" s="0"/>
      <c r="KA124" s="0"/>
      <c r="KB124" s="0"/>
      <c r="KC124" s="0"/>
      <c r="KD124" s="0"/>
      <c r="KE124" s="0"/>
      <c r="KF124" s="0"/>
      <c r="KG124" s="0"/>
      <c r="KH124" s="0"/>
      <c r="KI124" s="0"/>
      <c r="KJ124" s="0"/>
      <c r="KK124" s="0"/>
      <c r="KL124" s="0"/>
      <c r="KM124" s="0"/>
      <c r="KN124" s="0"/>
      <c r="KO124" s="0"/>
      <c r="KP124" s="0"/>
      <c r="KQ124" s="0"/>
      <c r="KR124" s="0"/>
      <c r="KS124" s="0"/>
      <c r="KT124" s="0"/>
      <c r="KU124" s="0"/>
      <c r="KV124" s="0"/>
      <c r="KW124" s="0"/>
      <c r="KX124" s="0"/>
      <c r="KY124" s="0"/>
      <c r="KZ124" s="0"/>
      <c r="LA124" s="0"/>
      <c r="LB124" s="0"/>
      <c r="LC124" s="0"/>
      <c r="LD124" s="0"/>
      <c r="LE124" s="0"/>
      <c r="LF124" s="0"/>
      <c r="LG124" s="0"/>
      <c r="LH124" s="0"/>
      <c r="LI124" s="0"/>
      <c r="LJ124" s="0"/>
      <c r="LK124" s="0"/>
      <c r="LL124" s="0"/>
      <c r="LM124" s="0"/>
      <c r="LN124" s="0"/>
      <c r="LO124" s="0"/>
      <c r="LP124" s="0"/>
      <c r="LQ124" s="0"/>
      <c r="LR124" s="0"/>
      <c r="LS124" s="0"/>
      <c r="LT124" s="0"/>
      <c r="LU124" s="0"/>
      <c r="LV124" s="0"/>
      <c r="LW124" s="0"/>
      <c r="LX124" s="0"/>
      <c r="LY124" s="0"/>
      <c r="LZ124" s="0"/>
      <c r="MA124" s="0"/>
      <c r="MB124" s="0"/>
      <c r="MC124" s="0"/>
      <c r="MD124" s="0"/>
      <c r="ME124" s="0"/>
      <c r="MF124" s="0"/>
      <c r="MG124" s="0"/>
      <c r="MH124" s="0"/>
      <c r="MI124" s="0"/>
      <c r="MJ124" s="0"/>
      <c r="MK124" s="0"/>
      <c r="ML124" s="0"/>
      <c r="MM124" s="0"/>
      <c r="MN124" s="0"/>
      <c r="MO124" s="0"/>
      <c r="MP124" s="0"/>
      <c r="MQ124" s="0"/>
      <c r="MR124" s="0"/>
      <c r="MS124" s="0"/>
      <c r="MT124" s="0"/>
      <c r="MU124" s="0"/>
      <c r="MV124" s="0"/>
      <c r="MW124" s="0"/>
      <c r="MX124" s="0"/>
      <c r="MY124" s="0"/>
      <c r="MZ124" s="0"/>
      <c r="NA124" s="0"/>
      <c r="NB124" s="0"/>
      <c r="NC124" s="0"/>
      <c r="ND124" s="0"/>
      <c r="NE124" s="0"/>
      <c r="NF124" s="0"/>
      <c r="NG124" s="0"/>
      <c r="NH124" s="0"/>
      <c r="NI124" s="0"/>
      <c r="NJ124" s="0"/>
      <c r="NK124" s="0"/>
      <c r="NL124" s="0"/>
      <c r="NM124" s="0"/>
      <c r="NN124" s="0"/>
      <c r="NO124" s="0"/>
      <c r="NP124" s="0"/>
      <c r="NQ124" s="0"/>
      <c r="NR124" s="0"/>
      <c r="NS124" s="0"/>
      <c r="NT124" s="0"/>
      <c r="NU124" s="0"/>
      <c r="NV124" s="0"/>
      <c r="NW124" s="0"/>
      <c r="NX124" s="0"/>
      <c r="NY124" s="0"/>
      <c r="NZ124" s="0"/>
      <c r="OA124" s="0"/>
      <c r="OB124" s="0"/>
      <c r="OC124" s="0"/>
      <c r="OD124" s="0"/>
      <c r="OE124" s="0"/>
      <c r="OF124" s="0"/>
      <c r="OG124" s="0"/>
      <c r="OH124" s="0"/>
      <c r="OI124" s="0"/>
      <c r="OJ124" s="0"/>
      <c r="OK124" s="0"/>
      <c r="OL124" s="0"/>
      <c r="OM124" s="0"/>
      <c r="ON124" s="0"/>
      <c r="OO124" s="0"/>
      <c r="OP124" s="0"/>
      <c r="OQ124" s="0"/>
      <c r="OR124" s="0"/>
      <c r="OS124" s="0"/>
      <c r="OT124" s="0"/>
      <c r="OU124" s="0"/>
      <c r="OV124" s="0"/>
      <c r="OW124" s="0"/>
      <c r="OX124" s="0"/>
      <c r="OY124" s="0"/>
      <c r="OZ124" s="0"/>
      <c r="PA124" s="0"/>
      <c r="PB124" s="0"/>
      <c r="PC124" s="0"/>
      <c r="PD124" s="0"/>
      <c r="PE124" s="0"/>
      <c r="PF124" s="0"/>
      <c r="PG124" s="0"/>
      <c r="PH124" s="0"/>
      <c r="PI124" s="0"/>
      <c r="PJ124" s="0"/>
      <c r="PK124" s="0"/>
      <c r="PL124" s="0"/>
      <c r="PM124" s="0"/>
      <c r="PN124" s="0"/>
      <c r="PO124" s="0"/>
      <c r="PP124" s="0"/>
      <c r="PQ124" s="0"/>
      <c r="PR124" s="0"/>
      <c r="PS124" s="0"/>
      <c r="PT124" s="0"/>
      <c r="PU124" s="0"/>
      <c r="PV124" s="0"/>
      <c r="PW124" s="0"/>
      <c r="PX124" s="0"/>
      <c r="PY124" s="0"/>
      <c r="PZ124" s="0"/>
      <c r="QA124" s="0"/>
      <c r="QB124" s="0"/>
      <c r="QC124" s="0"/>
      <c r="QD124" s="0"/>
      <c r="QE124" s="0"/>
      <c r="QF124" s="0"/>
      <c r="QG124" s="0"/>
      <c r="QH124" s="0"/>
      <c r="QI124" s="0"/>
      <c r="QJ124" s="0"/>
      <c r="QK124" s="0"/>
      <c r="QL124" s="0"/>
      <c r="QM124" s="0"/>
      <c r="QN124" s="0"/>
      <c r="QO124" s="0"/>
      <c r="QP124" s="0"/>
      <c r="QQ124" s="0"/>
      <c r="QR124" s="0"/>
      <c r="QS124" s="0"/>
      <c r="QT124" s="0"/>
      <c r="QU124" s="0"/>
      <c r="QV124" s="0"/>
      <c r="QW124" s="0"/>
      <c r="QX124" s="0"/>
      <c r="QY124" s="0"/>
      <c r="QZ124" s="0"/>
      <c r="RA124" s="0"/>
      <c r="RB124" s="0"/>
      <c r="RC124" s="0"/>
      <c r="RD124" s="0"/>
      <c r="RE124" s="0"/>
      <c r="RF124" s="0"/>
      <c r="RG124" s="0"/>
      <c r="RH124" s="0"/>
      <c r="RI124" s="0"/>
      <c r="RJ124" s="0"/>
      <c r="RK124" s="0"/>
      <c r="RL124" s="0"/>
      <c r="RM124" s="0"/>
      <c r="RN124" s="0"/>
      <c r="RO124" s="0"/>
      <c r="RP124" s="0"/>
      <c r="RQ124" s="0"/>
      <c r="RR124" s="0"/>
      <c r="RS124" s="0"/>
      <c r="RT124" s="0"/>
      <c r="RU124" s="0"/>
      <c r="RV124" s="0"/>
      <c r="RW124" s="0"/>
      <c r="RX124" s="0"/>
      <c r="RY124" s="0"/>
      <c r="RZ124" s="0"/>
      <c r="SA124" s="0"/>
      <c r="SB124" s="0"/>
      <c r="SC124" s="0"/>
      <c r="SD124" s="0"/>
      <c r="SE124" s="0"/>
      <c r="SF124" s="0"/>
      <c r="SG124" s="0"/>
      <c r="SH124" s="0"/>
      <c r="SI124" s="0"/>
      <c r="SJ124" s="0"/>
      <c r="SK124" s="0"/>
      <c r="SL124" s="0"/>
      <c r="SM124" s="0"/>
      <c r="SN124" s="0"/>
      <c r="SO124" s="0"/>
      <c r="SP124" s="0"/>
      <c r="SQ124" s="0"/>
      <c r="SR124" s="0"/>
      <c r="SS124" s="0"/>
      <c r="ST124" s="0"/>
      <c r="SU124" s="0"/>
      <c r="SV124" s="0"/>
      <c r="SW124" s="0"/>
      <c r="SX124" s="0"/>
      <c r="SY124" s="0"/>
      <c r="SZ124" s="0"/>
      <c r="TA124" s="0"/>
      <c r="TB124" s="0"/>
      <c r="TC124" s="0"/>
      <c r="TD124" s="0"/>
      <c r="TE124" s="0"/>
      <c r="TF124" s="0"/>
      <c r="TG124" s="0"/>
      <c r="TH124" s="0"/>
      <c r="TI124" s="0"/>
      <c r="TJ124" s="0"/>
      <c r="TK124" s="0"/>
      <c r="TL124" s="0"/>
      <c r="TM124" s="0"/>
      <c r="TN124" s="0"/>
      <c r="TO124" s="0"/>
      <c r="TP124" s="0"/>
      <c r="TQ124" s="0"/>
      <c r="TR124" s="0"/>
      <c r="TS124" s="0"/>
      <c r="TT124" s="0"/>
      <c r="TU124" s="0"/>
      <c r="TV124" s="0"/>
      <c r="TW124" s="0"/>
      <c r="TX124" s="0"/>
      <c r="TY124" s="0"/>
      <c r="TZ124" s="0"/>
      <c r="UA124" s="0"/>
      <c r="UB124" s="0"/>
      <c r="UC124" s="0"/>
      <c r="UD124" s="0"/>
      <c r="UE124" s="0"/>
      <c r="UF124" s="0"/>
      <c r="UG124" s="0"/>
      <c r="UH124" s="0"/>
      <c r="UI124" s="0"/>
      <c r="UJ124" s="0"/>
      <c r="UK124" s="0"/>
      <c r="UL124" s="0"/>
      <c r="UM124" s="0"/>
      <c r="UN124" s="0"/>
      <c r="UO124" s="0"/>
      <c r="UP124" s="0"/>
      <c r="UQ124" s="0"/>
      <c r="UR124" s="0"/>
      <c r="US124" s="0"/>
      <c r="UT124" s="0"/>
      <c r="UU124" s="0"/>
      <c r="UV124" s="0"/>
      <c r="UW124" s="0"/>
      <c r="UX124" s="0"/>
      <c r="UY124" s="0"/>
      <c r="UZ124" s="0"/>
      <c r="VA124" s="0"/>
      <c r="VB124" s="0"/>
      <c r="VC124" s="0"/>
      <c r="VD124" s="0"/>
      <c r="VE124" s="0"/>
      <c r="VF124" s="0"/>
      <c r="VG124" s="0"/>
      <c r="VH124" s="0"/>
      <c r="VI124" s="0"/>
      <c r="VJ124" s="0"/>
      <c r="VK124" s="0"/>
      <c r="VL124" s="0"/>
      <c r="VM124" s="0"/>
      <c r="VN124" s="0"/>
      <c r="VO124" s="0"/>
      <c r="VP124" s="0"/>
      <c r="VQ124" s="0"/>
      <c r="VR124" s="0"/>
      <c r="VS124" s="0"/>
      <c r="VT124" s="0"/>
      <c r="VU124" s="0"/>
      <c r="VV124" s="0"/>
      <c r="VW124" s="0"/>
      <c r="VX124" s="0"/>
      <c r="VY124" s="0"/>
      <c r="VZ124" s="0"/>
      <c r="WA124" s="0"/>
      <c r="WB124" s="0"/>
      <c r="WC124" s="0"/>
      <c r="WD124" s="0"/>
      <c r="WE124" s="0"/>
      <c r="WF124" s="0"/>
      <c r="WG124" s="0"/>
      <c r="WH124" s="0"/>
      <c r="WI124" s="0"/>
      <c r="WJ124" s="0"/>
      <c r="WK124" s="0"/>
      <c r="WL124" s="0"/>
      <c r="WM124" s="0"/>
      <c r="WN124" s="0"/>
      <c r="WO124" s="0"/>
      <c r="WP124" s="0"/>
      <c r="WQ124" s="0"/>
      <c r="WR124" s="0"/>
      <c r="WS124" s="0"/>
      <c r="WT124" s="0"/>
      <c r="WU124" s="0"/>
      <c r="WV124" s="0"/>
      <c r="WW124" s="0"/>
      <c r="WX124" s="0"/>
      <c r="WY124" s="0"/>
      <c r="WZ124" s="0"/>
      <c r="XA124" s="0"/>
      <c r="XB124" s="0"/>
      <c r="XC124" s="0"/>
      <c r="XD124" s="0"/>
      <c r="XE124" s="0"/>
      <c r="XF124" s="0"/>
      <c r="XG124" s="0"/>
      <c r="XH124" s="0"/>
      <c r="XI124" s="0"/>
      <c r="XJ124" s="0"/>
      <c r="XK124" s="0"/>
      <c r="XL124" s="0"/>
      <c r="XM124" s="0"/>
      <c r="XN124" s="0"/>
      <c r="XO124" s="0"/>
      <c r="XP124" s="0"/>
      <c r="XQ124" s="0"/>
      <c r="XR124" s="0"/>
      <c r="XS124" s="0"/>
      <c r="XT124" s="0"/>
      <c r="XU124" s="0"/>
      <c r="XV124" s="0"/>
      <c r="XW124" s="0"/>
      <c r="XX124" s="0"/>
      <c r="XY124" s="0"/>
      <c r="XZ124" s="0"/>
      <c r="YA124" s="0"/>
      <c r="YB124" s="0"/>
      <c r="YC124" s="0"/>
      <c r="YD124" s="0"/>
      <c r="YE124" s="0"/>
      <c r="YF124" s="0"/>
      <c r="YG124" s="0"/>
      <c r="YH124" s="0"/>
      <c r="YI124" s="0"/>
      <c r="YJ124" s="0"/>
      <c r="YK124" s="0"/>
      <c r="YL124" s="0"/>
      <c r="YM124" s="0"/>
      <c r="YN124" s="0"/>
      <c r="YO124" s="0"/>
      <c r="YP124" s="0"/>
      <c r="YQ124" s="0"/>
      <c r="YR124" s="0"/>
      <c r="YS124" s="0"/>
      <c r="YT124" s="0"/>
      <c r="YU124" s="0"/>
      <c r="YV124" s="0"/>
      <c r="YW124" s="0"/>
      <c r="YX124" s="0"/>
      <c r="YY124" s="0"/>
      <c r="YZ124" s="0"/>
      <c r="ZA124" s="0"/>
      <c r="ZB124" s="0"/>
      <c r="ZC124" s="0"/>
      <c r="ZD124" s="0"/>
      <c r="ZE124" s="0"/>
      <c r="ZF124" s="0"/>
      <c r="ZG124" s="0"/>
      <c r="ZH124" s="0"/>
      <c r="ZI124" s="0"/>
      <c r="ZJ124" s="0"/>
      <c r="ZK124" s="0"/>
      <c r="ZL124" s="0"/>
      <c r="ZM124" s="0"/>
      <c r="ZN124" s="0"/>
      <c r="ZO124" s="0"/>
      <c r="ZP124" s="0"/>
      <c r="ZQ124" s="0"/>
      <c r="ZR124" s="0"/>
      <c r="ZS124" s="0"/>
      <c r="ZT124" s="0"/>
      <c r="ZU124" s="0"/>
      <c r="ZV124" s="0"/>
      <c r="ZW124" s="0"/>
      <c r="ZX124" s="0"/>
      <c r="ZY124" s="0"/>
      <c r="ZZ124" s="0"/>
      <c r="AAA124" s="0"/>
      <c r="AAB124" s="0"/>
      <c r="AAC124" s="0"/>
      <c r="AAD124" s="0"/>
      <c r="AAE124" s="0"/>
      <c r="AAF124" s="0"/>
      <c r="AAG124" s="0"/>
      <c r="AAH124" s="0"/>
      <c r="AAI124" s="0"/>
      <c r="AAJ124" s="0"/>
      <c r="AAK124" s="0"/>
      <c r="AAL124" s="0"/>
      <c r="AAM124" s="0"/>
      <c r="AAN124" s="0"/>
      <c r="AAO124" s="0"/>
      <c r="AAP124" s="0"/>
      <c r="AAQ124" s="0"/>
      <c r="AAR124" s="0"/>
      <c r="AAS124" s="0"/>
      <c r="AAT124" s="0"/>
      <c r="AAU124" s="0"/>
      <c r="AAV124" s="0"/>
      <c r="AAW124" s="0"/>
      <c r="AAX124" s="0"/>
      <c r="AAY124" s="0"/>
      <c r="AAZ124" s="0"/>
      <c r="ABA124" s="0"/>
      <c r="ABB124" s="0"/>
      <c r="ABC124" s="0"/>
      <c r="ABD124" s="0"/>
      <c r="ABE124" s="0"/>
      <c r="ABF124" s="0"/>
      <c r="ABG124" s="0"/>
      <c r="ABH124" s="0"/>
      <c r="ABI124" s="0"/>
      <c r="ABJ124" s="0"/>
      <c r="ABK124" s="0"/>
      <c r="ABL124" s="0"/>
      <c r="ABM124" s="0"/>
      <c r="ABN124" s="0"/>
      <c r="ABO124" s="0"/>
      <c r="ABP124" s="0"/>
      <c r="ABQ124" s="0"/>
      <c r="ABR124" s="0"/>
      <c r="ABS124" s="0"/>
      <c r="ABT124" s="0"/>
      <c r="ABU124" s="0"/>
      <c r="ABV124" s="0"/>
      <c r="ABW124" s="0"/>
      <c r="ABX124" s="0"/>
      <c r="ABY124" s="0"/>
      <c r="ABZ124" s="0"/>
      <c r="ACA124" s="0"/>
      <c r="ACB124" s="0"/>
      <c r="ACC124" s="0"/>
      <c r="ACD124" s="0"/>
      <c r="ACE124" s="0"/>
      <c r="ACF124" s="0"/>
      <c r="ACG124" s="0"/>
      <c r="ACH124" s="0"/>
      <c r="ACI124" s="0"/>
      <c r="ACJ124" s="0"/>
      <c r="ACK124" s="0"/>
      <c r="ACL124" s="0"/>
      <c r="ACM124" s="0"/>
      <c r="ACN124" s="0"/>
      <c r="ACO124" s="0"/>
      <c r="ACP124" s="0"/>
      <c r="ACQ124" s="0"/>
      <c r="ACR124" s="0"/>
      <c r="ACS124" s="0"/>
      <c r="ACT124" s="0"/>
      <c r="ACU124" s="0"/>
      <c r="ACV124" s="0"/>
      <c r="ACW124" s="0"/>
      <c r="ACX124" s="0"/>
      <c r="ACY124" s="0"/>
      <c r="ACZ124" s="0"/>
      <c r="ADA124" s="0"/>
      <c r="ADB124" s="0"/>
      <c r="ADC124" s="0"/>
      <c r="ADD124" s="0"/>
      <c r="ADE124" s="0"/>
      <c r="ADF124" s="0"/>
      <c r="ADG124" s="0"/>
      <c r="ADH124" s="0"/>
      <c r="ADI124" s="0"/>
      <c r="ADJ124" s="0"/>
      <c r="ADK124" s="0"/>
      <c r="ADL124" s="0"/>
      <c r="ADM124" s="0"/>
      <c r="ADN124" s="0"/>
      <c r="ADO124" s="0"/>
      <c r="ADP124" s="0"/>
      <c r="ADQ124" s="0"/>
      <c r="ADR124" s="0"/>
      <c r="ADS124" s="0"/>
      <c r="ADT124" s="0"/>
      <c r="ADU124" s="0"/>
      <c r="ADV124" s="0"/>
      <c r="ADW124" s="0"/>
      <c r="ADX124" s="0"/>
      <c r="ADY124" s="0"/>
      <c r="ADZ124" s="0"/>
      <c r="AEA124" s="0"/>
      <c r="AEB124" s="0"/>
      <c r="AEC124" s="0"/>
      <c r="AED124" s="0"/>
      <c r="AEE124" s="0"/>
      <c r="AEF124" s="0"/>
      <c r="AEG124" s="0"/>
      <c r="AEH124" s="0"/>
      <c r="AEI124" s="0"/>
      <c r="AEJ124" s="0"/>
      <c r="AEK124" s="0"/>
      <c r="AEL124" s="0"/>
      <c r="AEM124" s="0"/>
      <c r="AEN124" s="0"/>
      <c r="AEO124" s="0"/>
      <c r="AEP124" s="0"/>
      <c r="AEQ124" s="0"/>
      <c r="AER124" s="0"/>
      <c r="AES124" s="0"/>
      <c r="AET124" s="0"/>
      <c r="AEU124" s="0"/>
      <c r="AEV124" s="0"/>
      <c r="AEW124" s="0"/>
      <c r="AEX124" s="0"/>
      <c r="AEY124" s="0"/>
      <c r="AEZ124" s="0"/>
      <c r="AFA124" s="0"/>
      <c r="AFB124" s="0"/>
      <c r="AFC124" s="0"/>
      <c r="AFD124" s="0"/>
      <c r="AFE124" s="0"/>
      <c r="AFF124" s="0"/>
      <c r="AFG124" s="0"/>
      <c r="AFH124" s="0"/>
      <c r="AFI124" s="0"/>
      <c r="AFJ124" s="0"/>
      <c r="AFK124" s="0"/>
      <c r="AFL124" s="0"/>
      <c r="AFM124" s="0"/>
      <c r="AFN124" s="0"/>
      <c r="AFO124" s="0"/>
      <c r="AFP124" s="0"/>
      <c r="AFQ124" s="0"/>
      <c r="AFR124" s="0"/>
      <c r="AFS124" s="0"/>
      <c r="AFT124" s="0"/>
      <c r="AFU124" s="0"/>
      <c r="AFV124" s="0"/>
      <c r="AFW124" s="0"/>
      <c r="AFX124" s="0"/>
      <c r="AFY124" s="0"/>
      <c r="AFZ124" s="0"/>
      <c r="AGA124" s="0"/>
      <c r="AGB124" s="0"/>
      <c r="AGC124" s="0"/>
      <c r="AGD124" s="0"/>
      <c r="AGE124" s="0"/>
      <c r="AGF124" s="0"/>
      <c r="AGG124" s="0"/>
      <c r="AGH124" s="0"/>
      <c r="AGI124" s="0"/>
      <c r="AGJ124" s="0"/>
      <c r="AGK124" s="0"/>
      <c r="AGL124" s="0"/>
      <c r="AGM124" s="0"/>
      <c r="AGN124" s="0"/>
      <c r="AGO124" s="0"/>
      <c r="AGP124" s="0"/>
      <c r="AGQ124" s="0"/>
      <c r="AGR124" s="0"/>
      <c r="AGS124" s="0"/>
      <c r="AGT124" s="0"/>
      <c r="AGU124" s="0"/>
      <c r="AGV124" s="0"/>
      <c r="AGW124" s="0"/>
      <c r="AGX124" s="0"/>
      <c r="AGY124" s="0"/>
      <c r="AGZ124" s="0"/>
      <c r="AHA124" s="0"/>
      <c r="AHB124" s="0"/>
      <c r="AHC124" s="0"/>
      <c r="AHD124" s="0"/>
      <c r="AHE124" s="0"/>
      <c r="AHF124" s="0"/>
      <c r="AHG124" s="0"/>
      <c r="AHH124" s="0"/>
      <c r="AHI124" s="0"/>
      <c r="AHJ124" s="0"/>
      <c r="AHK124" s="0"/>
      <c r="AHL124" s="0"/>
      <c r="AHM124" s="0"/>
      <c r="AHN124" s="0"/>
      <c r="AHO124" s="0"/>
      <c r="AHP124" s="0"/>
      <c r="AHQ124" s="0"/>
      <c r="AHR124" s="0"/>
      <c r="AHS124" s="0"/>
      <c r="AHT124" s="0"/>
      <c r="AHU124" s="0"/>
      <c r="AHV124" s="0"/>
      <c r="AHW124" s="0"/>
      <c r="AHX124" s="0"/>
      <c r="AHY124" s="0"/>
      <c r="AHZ124" s="0"/>
      <c r="AIA124" s="0"/>
      <c r="AIB124" s="0"/>
      <c r="AIC124" s="0"/>
      <c r="AID124" s="0"/>
      <c r="AIE124" s="0"/>
      <c r="AIF124" s="0"/>
      <c r="AIG124" s="0"/>
      <c r="AIH124" s="0"/>
      <c r="AII124" s="0"/>
      <c r="AIJ124" s="0"/>
      <c r="AIK124" s="0"/>
      <c r="AIL124" s="0"/>
      <c r="AIM124" s="0"/>
      <c r="AIN124" s="0"/>
      <c r="AIO124" s="0"/>
      <c r="AIP124" s="0"/>
      <c r="AIQ124" s="0"/>
      <c r="AIR124" s="0"/>
      <c r="AIS124" s="0"/>
      <c r="AIT124" s="0"/>
      <c r="AIU124" s="0"/>
      <c r="AIV124" s="0"/>
      <c r="AIW124" s="0"/>
      <c r="AIX124" s="0"/>
      <c r="AIY124" s="0"/>
      <c r="AIZ124" s="0"/>
      <c r="AJA124" s="0"/>
      <c r="AJB124" s="0"/>
      <c r="AJC124" s="0"/>
      <c r="AJD124" s="0"/>
      <c r="AJE124" s="0"/>
      <c r="AJF124" s="0"/>
      <c r="AJG124" s="0"/>
      <c r="AJH124" s="0"/>
      <c r="AJI124" s="0"/>
      <c r="AJJ124" s="0"/>
      <c r="AJK124" s="0"/>
      <c r="AJL124" s="0"/>
      <c r="AJM124" s="0"/>
      <c r="AJN124" s="0"/>
      <c r="AJO124" s="0"/>
      <c r="AJP124" s="0"/>
      <c r="AJQ124" s="0"/>
      <c r="AJR124" s="0"/>
      <c r="AJS124" s="0"/>
      <c r="AJT124" s="0"/>
      <c r="AJU124" s="0"/>
      <c r="AJV124" s="0"/>
      <c r="AJW124" s="0"/>
      <c r="AJX124" s="0"/>
      <c r="AJY124" s="0"/>
      <c r="AJZ124" s="0"/>
      <c r="AKA124" s="0"/>
      <c r="AKB124" s="0"/>
      <c r="AKC124" s="0"/>
      <c r="AKD124" s="0"/>
      <c r="AKE124" s="0"/>
      <c r="AKF124" s="0"/>
      <c r="AKG124" s="0"/>
      <c r="AKH124" s="0"/>
      <c r="AKI124" s="0"/>
      <c r="AKJ124" s="0"/>
      <c r="AKK124" s="0"/>
      <c r="AKL124" s="0"/>
      <c r="AKM124" s="0"/>
      <c r="AKN124" s="0"/>
      <c r="AKO124" s="0"/>
      <c r="AKP124" s="0"/>
      <c r="AKQ124" s="0"/>
      <c r="AKR124" s="0"/>
      <c r="AKS124" s="0"/>
      <c r="AKT124" s="0"/>
      <c r="AKU124" s="0"/>
      <c r="AKV124" s="0"/>
      <c r="AKW124" s="0"/>
      <c r="AKX124" s="0"/>
      <c r="AKY124" s="0"/>
      <c r="AKZ124" s="0"/>
      <c r="ALA124" s="0"/>
      <c r="ALB124" s="0"/>
      <c r="ALC124" s="0"/>
      <c r="ALD124" s="0"/>
      <c r="ALE124" s="0"/>
      <c r="ALF124" s="0"/>
      <c r="ALG124" s="0"/>
      <c r="ALH124" s="0"/>
      <c r="ALI124" s="0"/>
      <c r="ALJ124" s="0"/>
      <c r="ALK124" s="0"/>
      <c r="ALL124" s="0"/>
      <c r="ALM124" s="0"/>
      <c r="ALN124" s="0"/>
      <c r="ALO124" s="0"/>
      <c r="ALP124" s="0"/>
      <c r="ALQ124" s="0"/>
      <c r="ALR124" s="0"/>
      <c r="ALS124" s="0"/>
      <c r="ALT124" s="0"/>
      <c r="ALU124" s="0"/>
      <c r="ALV124" s="0"/>
      <c r="ALW124" s="0"/>
      <c r="ALX124" s="0"/>
      <c r="ALY124" s="0"/>
      <c r="ALZ124" s="0"/>
      <c r="AMA124" s="0"/>
      <c r="AMB124" s="0"/>
      <c r="AMC124" s="0"/>
      <c r="AMD124" s="0"/>
      <c r="AME124" s="0"/>
      <c r="AMF124" s="0"/>
      <c r="AMG124" s="0"/>
      <c r="AMH124" s="0"/>
      <c r="AMI124" s="0"/>
      <c r="AMJ124" s="0"/>
    </row>
    <row r="125" customFormat="false" ht="12.75" hidden="false" customHeight="false" outlineLevel="0" collapsed="false">
      <c r="A125" s="88"/>
      <c r="B125" s="65"/>
      <c r="C125" s="73" t="s">
        <v>200</v>
      </c>
      <c r="D125" s="44" t="s">
        <v>53</v>
      </c>
      <c r="E125" s="69" t="n">
        <v>0.07</v>
      </c>
      <c r="F125" s="70" t="n">
        <v>0.07</v>
      </c>
      <c r="G125" s="65"/>
      <c r="H125" s="70" t="n">
        <v>0.07</v>
      </c>
      <c r="I125" s="65"/>
      <c r="J125" s="0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  <c r="IW125" s="0"/>
      <c r="IX125" s="0"/>
      <c r="IY125" s="0"/>
      <c r="IZ125" s="0"/>
      <c r="JA125" s="0"/>
      <c r="JB125" s="0"/>
      <c r="JC125" s="0"/>
      <c r="JD125" s="0"/>
      <c r="JE125" s="0"/>
      <c r="JF125" s="0"/>
      <c r="JG125" s="0"/>
      <c r="JH125" s="0"/>
      <c r="JI125" s="0"/>
      <c r="JJ125" s="0"/>
      <c r="JK125" s="0"/>
      <c r="JL125" s="0"/>
      <c r="JM125" s="0"/>
      <c r="JN125" s="0"/>
      <c r="JO125" s="0"/>
      <c r="JP125" s="0"/>
      <c r="JQ125" s="0"/>
      <c r="JR125" s="0"/>
      <c r="JS125" s="0"/>
      <c r="JT125" s="0"/>
      <c r="JU125" s="0"/>
      <c r="JV125" s="0"/>
      <c r="JW125" s="0"/>
      <c r="JX125" s="0"/>
      <c r="JY125" s="0"/>
      <c r="JZ125" s="0"/>
      <c r="KA125" s="0"/>
      <c r="KB125" s="0"/>
      <c r="KC125" s="0"/>
      <c r="KD125" s="0"/>
      <c r="KE125" s="0"/>
      <c r="KF125" s="0"/>
      <c r="KG125" s="0"/>
      <c r="KH125" s="0"/>
      <c r="KI125" s="0"/>
      <c r="KJ125" s="0"/>
      <c r="KK125" s="0"/>
      <c r="KL125" s="0"/>
      <c r="KM125" s="0"/>
      <c r="KN125" s="0"/>
      <c r="KO125" s="0"/>
      <c r="KP125" s="0"/>
      <c r="KQ125" s="0"/>
      <c r="KR125" s="0"/>
      <c r="KS125" s="0"/>
      <c r="KT125" s="0"/>
      <c r="KU125" s="0"/>
      <c r="KV125" s="0"/>
      <c r="KW125" s="0"/>
      <c r="KX125" s="0"/>
      <c r="KY125" s="0"/>
      <c r="KZ125" s="0"/>
      <c r="LA125" s="0"/>
      <c r="LB125" s="0"/>
      <c r="LC125" s="0"/>
      <c r="LD125" s="0"/>
      <c r="LE125" s="0"/>
      <c r="LF125" s="0"/>
      <c r="LG125" s="0"/>
      <c r="LH125" s="0"/>
      <c r="LI125" s="0"/>
      <c r="LJ125" s="0"/>
      <c r="LK125" s="0"/>
      <c r="LL125" s="0"/>
      <c r="LM125" s="0"/>
      <c r="LN125" s="0"/>
      <c r="LO125" s="0"/>
      <c r="LP125" s="0"/>
      <c r="LQ125" s="0"/>
      <c r="LR125" s="0"/>
      <c r="LS125" s="0"/>
      <c r="LT125" s="0"/>
      <c r="LU125" s="0"/>
      <c r="LV125" s="0"/>
      <c r="LW125" s="0"/>
      <c r="LX125" s="0"/>
      <c r="LY125" s="0"/>
      <c r="LZ125" s="0"/>
      <c r="MA125" s="0"/>
      <c r="MB125" s="0"/>
      <c r="MC125" s="0"/>
      <c r="MD125" s="0"/>
      <c r="ME125" s="0"/>
      <c r="MF125" s="0"/>
      <c r="MG125" s="0"/>
      <c r="MH125" s="0"/>
      <c r="MI125" s="0"/>
      <c r="MJ125" s="0"/>
      <c r="MK125" s="0"/>
      <c r="ML125" s="0"/>
      <c r="MM125" s="0"/>
      <c r="MN125" s="0"/>
      <c r="MO125" s="0"/>
      <c r="MP125" s="0"/>
      <c r="MQ125" s="0"/>
      <c r="MR125" s="0"/>
      <c r="MS125" s="0"/>
      <c r="MT125" s="0"/>
      <c r="MU125" s="0"/>
      <c r="MV125" s="0"/>
      <c r="MW125" s="0"/>
      <c r="MX125" s="0"/>
      <c r="MY125" s="0"/>
      <c r="MZ125" s="0"/>
      <c r="NA125" s="0"/>
      <c r="NB125" s="0"/>
      <c r="NC125" s="0"/>
      <c r="ND125" s="0"/>
      <c r="NE125" s="0"/>
      <c r="NF125" s="0"/>
      <c r="NG125" s="0"/>
      <c r="NH125" s="0"/>
      <c r="NI125" s="0"/>
      <c r="NJ125" s="0"/>
      <c r="NK125" s="0"/>
      <c r="NL125" s="0"/>
      <c r="NM125" s="0"/>
      <c r="NN125" s="0"/>
      <c r="NO125" s="0"/>
      <c r="NP125" s="0"/>
      <c r="NQ125" s="0"/>
      <c r="NR125" s="0"/>
      <c r="NS125" s="0"/>
      <c r="NT125" s="0"/>
      <c r="NU125" s="0"/>
      <c r="NV125" s="0"/>
      <c r="NW125" s="0"/>
      <c r="NX125" s="0"/>
      <c r="NY125" s="0"/>
      <c r="NZ125" s="0"/>
      <c r="OA125" s="0"/>
      <c r="OB125" s="0"/>
      <c r="OC125" s="0"/>
      <c r="OD125" s="0"/>
      <c r="OE125" s="0"/>
      <c r="OF125" s="0"/>
      <c r="OG125" s="0"/>
      <c r="OH125" s="0"/>
      <c r="OI125" s="0"/>
      <c r="OJ125" s="0"/>
      <c r="OK125" s="0"/>
      <c r="OL125" s="0"/>
      <c r="OM125" s="0"/>
      <c r="ON125" s="0"/>
      <c r="OO125" s="0"/>
      <c r="OP125" s="0"/>
      <c r="OQ125" s="0"/>
      <c r="OR125" s="0"/>
      <c r="OS125" s="0"/>
      <c r="OT125" s="0"/>
      <c r="OU125" s="0"/>
      <c r="OV125" s="0"/>
      <c r="OW125" s="0"/>
      <c r="OX125" s="0"/>
      <c r="OY125" s="0"/>
      <c r="OZ125" s="0"/>
      <c r="PA125" s="0"/>
      <c r="PB125" s="0"/>
      <c r="PC125" s="0"/>
      <c r="PD125" s="0"/>
      <c r="PE125" s="0"/>
      <c r="PF125" s="0"/>
      <c r="PG125" s="0"/>
      <c r="PH125" s="0"/>
      <c r="PI125" s="0"/>
      <c r="PJ125" s="0"/>
      <c r="PK125" s="0"/>
      <c r="PL125" s="0"/>
      <c r="PM125" s="0"/>
      <c r="PN125" s="0"/>
      <c r="PO125" s="0"/>
      <c r="PP125" s="0"/>
      <c r="PQ125" s="0"/>
      <c r="PR125" s="0"/>
      <c r="PS125" s="0"/>
      <c r="PT125" s="0"/>
      <c r="PU125" s="0"/>
      <c r="PV125" s="0"/>
      <c r="PW125" s="0"/>
      <c r="PX125" s="0"/>
      <c r="PY125" s="0"/>
      <c r="PZ125" s="0"/>
      <c r="QA125" s="0"/>
      <c r="QB125" s="0"/>
      <c r="QC125" s="0"/>
      <c r="QD125" s="0"/>
      <c r="QE125" s="0"/>
      <c r="QF125" s="0"/>
      <c r="QG125" s="0"/>
      <c r="QH125" s="0"/>
      <c r="QI125" s="0"/>
      <c r="QJ125" s="0"/>
      <c r="QK125" s="0"/>
      <c r="QL125" s="0"/>
      <c r="QM125" s="0"/>
      <c r="QN125" s="0"/>
      <c r="QO125" s="0"/>
      <c r="QP125" s="0"/>
      <c r="QQ125" s="0"/>
      <c r="QR125" s="0"/>
      <c r="QS125" s="0"/>
      <c r="QT125" s="0"/>
      <c r="QU125" s="0"/>
      <c r="QV125" s="0"/>
      <c r="QW125" s="0"/>
      <c r="QX125" s="0"/>
      <c r="QY125" s="0"/>
      <c r="QZ125" s="0"/>
      <c r="RA125" s="0"/>
      <c r="RB125" s="0"/>
      <c r="RC125" s="0"/>
      <c r="RD125" s="0"/>
      <c r="RE125" s="0"/>
      <c r="RF125" s="0"/>
      <c r="RG125" s="0"/>
      <c r="RH125" s="0"/>
      <c r="RI125" s="0"/>
      <c r="RJ125" s="0"/>
      <c r="RK125" s="0"/>
      <c r="RL125" s="0"/>
      <c r="RM125" s="0"/>
      <c r="RN125" s="0"/>
      <c r="RO125" s="0"/>
      <c r="RP125" s="0"/>
      <c r="RQ125" s="0"/>
      <c r="RR125" s="0"/>
      <c r="RS125" s="0"/>
      <c r="RT125" s="0"/>
      <c r="RU125" s="0"/>
      <c r="RV125" s="0"/>
      <c r="RW125" s="0"/>
      <c r="RX125" s="0"/>
      <c r="RY125" s="0"/>
      <c r="RZ125" s="0"/>
      <c r="SA125" s="0"/>
      <c r="SB125" s="0"/>
      <c r="SC125" s="0"/>
      <c r="SD125" s="0"/>
      <c r="SE125" s="0"/>
      <c r="SF125" s="0"/>
      <c r="SG125" s="0"/>
      <c r="SH125" s="0"/>
      <c r="SI125" s="0"/>
      <c r="SJ125" s="0"/>
      <c r="SK125" s="0"/>
      <c r="SL125" s="0"/>
      <c r="SM125" s="0"/>
      <c r="SN125" s="0"/>
      <c r="SO125" s="0"/>
      <c r="SP125" s="0"/>
      <c r="SQ125" s="0"/>
      <c r="SR125" s="0"/>
      <c r="SS125" s="0"/>
      <c r="ST125" s="0"/>
      <c r="SU125" s="0"/>
      <c r="SV125" s="0"/>
      <c r="SW125" s="0"/>
      <c r="SX125" s="0"/>
      <c r="SY125" s="0"/>
      <c r="SZ125" s="0"/>
      <c r="TA125" s="0"/>
      <c r="TB125" s="0"/>
      <c r="TC125" s="0"/>
      <c r="TD125" s="0"/>
      <c r="TE125" s="0"/>
      <c r="TF125" s="0"/>
      <c r="TG125" s="0"/>
      <c r="TH125" s="0"/>
      <c r="TI125" s="0"/>
      <c r="TJ125" s="0"/>
      <c r="TK125" s="0"/>
      <c r="TL125" s="0"/>
      <c r="TM125" s="0"/>
      <c r="TN125" s="0"/>
      <c r="TO125" s="0"/>
      <c r="TP125" s="0"/>
      <c r="TQ125" s="0"/>
      <c r="TR125" s="0"/>
      <c r="TS125" s="0"/>
      <c r="TT125" s="0"/>
      <c r="TU125" s="0"/>
      <c r="TV125" s="0"/>
      <c r="TW125" s="0"/>
      <c r="TX125" s="0"/>
      <c r="TY125" s="0"/>
      <c r="TZ125" s="0"/>
      <c r="UA125" s="0"/>
      <c r="UB125" s="0"/>
      <c r="UC125" s="0"/>
      <c r="UD125" s="0"/>
      <c r="UE125" s="0"/>
      <c r="UF125" s="0"/>
      <c r="UG125" s="0"/>
      <c r="UH125" s="0"/>
      <c r="UI125" s="0"/>
      <c r="UJ125" s="0"/>
      <c r="UK125" s="0"/>
      <c r="UL125" s="0"/>
      <c r="UM125" s="0"/>
      <c r="UN125" s="0"/>
      <c r="UO125" s="0"/>
      <c r="UP125" s="0"/>
      <c r="UQ125" s="0"/>
      <c r="UR125" s="0"/>
      <c r="US125" s="0"/>
      <c r="UT125" s="0"/>
      <c r="UU125" s="0"/>
      <c r="UV125" s="0"/>
      <c r="UW125" s="0"/>
      <c r="UX125" s="0"/>
      <c r="UY125" s="0"/>
      <c r="UZ125" s="0"/>
      <c r="VA125" s="0"/>
      <c r="VB125" s="0"/>
      <c r="VC125" s="0"/>
      <c r="VD125" s="0"/>
      <c r="VE125" s="0"/>
      <c r="VF125" s="0"/>
      <c r="VG125" s="0"/>
      <c r="VH125" s="0"/>
      <c r="VI125" s="0"/>
      <c r="VJ125" s="0"/>
      <c r="VK125" s="0"/>
      <c r="VL125" s="0"/>
      <c r="VM125" s="0"/>
      <c r="VN125" s="0"/>
      <c r="VO125" s="0"/>
      <c r="VP125" s="0"/>
      <c r="VQ125" s="0"/>
      <c r="VR125" s="0"/>
      <c r="VS125" s="0"/>
      <c r="VT125" s="0"/>
      <c r="VU125" s="0"/>
      <c r="VV125" s="0"/>
      <c r="VW125" s="0"/>
      <c r="VX125" s="0"/>
      <c r="VY125" s="0"/>
      <c r="VZ125" s="0"/>
      <c r="WA125" s="0"/>
      <c r="WB125" s="0"/>
      <c r="WC125" s="0"/>
      <c r="WD125" s="0"/>
      <c r="WE125" s="0"/>
      <c r="WF125" s="0"/>
      <c r="WG125" s="0"/>
      <c r="WH125" s="0"/>
      <c r="WI125" s="0"/>
      <c r="WJ125" s="0"/>
      <c r="WK125" s="0"/>
      <c r="WL125" s="0"/>
      <c r="WM125" s="0"/>
      <c r="WN125" s="0"/>
      <c r="WO125" s="0"/>
      <c r="WP125" s="0"/>
      <c r="WQ125" s="0"/>
      <c r="WR125" s="0"/>
      <c r="WS125" s="0"/>
      <c r="WT125" s="0"/>
      <c r="WU125" s="0"/>
      <c r="WV125" s="0"/>
      <c r="WW125" s="0"/>
      <c r="WX125" s="0"/>
      <c r="WY125" s="0"/>
      <c r="WZ125" s="0"/>
      <c r="XA125" s="0"/>
      <c r="XB125" s="0"/>
      <c r="XC125" s="0"/>
      <c r="XD125" s="0"/>
      <c r="XE125" s="0"/>
      <c r="XF125" s="0"/>
      <c r="XG125" s="0"/>
      <c r="XH125" s="0"/>
      <c r="XI125" s="0"/>
      <c r="XJ125" s="0"/>
      <c r="XK125" s="0"/>
      <c r="XL125" s="0"/>
      <c r="XM125" s="0"/>
      <c r="XN125" s="0"/>
      <c r="XO125" s="0"/>
      <c r="XP125" s="0"/>
      <c r="XQ125" s="0"/>
      <c r="XR125" s="0"/>
      <c r="XS125" s="0"/>
      <c r="XT125" s="0"/>
      <c r="XU125" s="0"/>
      <c r="XV125" s="0"/>
      <c r="XW125" s="0"/>
      <c r="XX125" s="0"/>
      <c r="XY125" s="0"/>
      <c r="XZ125" s="0"/>
      <c r="YA125" s="0"/>
      <c r="YB125" s="0"/>
      <c r="YC125" s="0"/>
      <c r="YD125" s="0"/>
      <c r="YE125" s="0"/>
      <c r="YF125" s="0"/>
      <c r="YG125" s="0"/>
      <c r="YH125" s="0"/>
      <c r="YI125" s="0"/>
      <c r="YJ125" s="0"/>
      <c r="YK125" s="0"/>
      <c r="YL125" s="0"/>
      <c r="YM125" s="0"/>
      <c r="YN125" s="0"/>
      <c r="YO125" s="0"/>
      <c r="YP125" s="0"/>
      <c r="YQ125" s="0"/>
      <c r="YR125" s="0"/>
      <c r="YS125" s="0"/>
      <c r="YT125" s="0"/>
      <c r="YU125" s="0"/>
      <c r="YV125" s="0"/>
      <c r="YW125" s="0"/>
      <c r="YX125" s="0"/>
      <c r="YY125" s="0"/>
      <c r="YZ125" s="0"/>
      <c r="ZA125" s="0"/>
      <c r="ZB125" s="0"/>
      <c r="ZC125" s="0"/>
      <c r="ZD125" s="0"/>
      <c r="ZE125" s="0"/>
      <c r="ZF125" s="0"/>
      <c r="ZG125" s="0"/>
      <c r="ZH125" s="0"/>
      <c r="ZI125" s="0"/>
      <c r="ZJ125" s="0"/>
      <c r="ZK125" s="0"/>
      <c r="ZL125" s="0"/>
      <c r="ZM125" s="0"/>
      <c r="ZN125" s="0"/>
      <c r="ZO125" s="0"/>
      <c r="ZP125" s="0"/>
      <c r="ZQ125" s="0"/>
      <c r="ZR125" s="0"/>
      <c r="ZS125" s="0"/>
      <c r="ZT125" s="0"/>
      <c r="ZU125" s="0"/>
      <c r="ZV125" s="0"/>
      <c r="ZW125" s="0"/>
      <c r="ZX125" s="0"/>
      <c r="ZY125" s="0"/>
      <c r="ZZ125" s="0"/>
      <c r="AAA125" s="0"/>
      <c r="AAB125" s="0"/>
      <c r="AAC125" s="0"/>
      <c r="AAD125" s="0"/>
      <c r="AAE125" s="0"/>
      <c r="AAF125" s="0"/>
      <c r="AAG125" s="0"/>
      <c r="AAH125" s="0"/>
      <c r="AAI125" s="0"/>
      <c r="AAJ125" s="0"/>
      <c r="AAK125" s="0"/>
      <c r="AAL125" s="0"/>
      <c r="AAM125" s="0"/>
      <c r="AAN125" s="0"/>
      <c r="AAO125" s="0"/>
      <c r="AAP125" s="0"/>
      <c r="AAQ125" s="0"/>
      <c r="AAR125" s="0"/>
      <c r="AAS125" s="0"/>
      <c r="AAT125" s="0"/>
      <c r="AAU125" s="0"/>
      <c r="AAV125" s="0"/>
      <c r="AAW125" s="0"/>
      <c r="AAX125" s="0"/>
      <c r="AAY125" s="0"/>
      <c r="AAZ125" s="0"/>
      <c r="ABA125" s="0"/>
      <c r="ABB125" s="0"/>
      <c r="ABC125" s="0"/>
      <c r="ABD125" s="0"/>
      <c r="ABE125" s="0"/>
      <c r="ABF125" s="0"/>
      <c r="ABG125" s="0"/>
      <c r="ABH125" s="0"/>
      <c r="ABI125" s="0"/>
      <c r="ABJ125" s="0"/>
      <c r="ABK125" s="0"/>
      <c r="ABL125" s="0"/>
      <c r="ABM125" s="0"/>
      <c r="ABN125" s="0"/>
      <c r="ABO125" s="0"/>
      <c r="ABP125" s="0"/>
      <c r="ABQ125" s="0"/>
      <c r="ABR125" s="0"/>
      <c r="ABS125" s="0"/>
      <c r="ABT125" s="0"/>
      <c r="ABU125" s="0"/>
      <c r="ABV125" s="0"/>
      <c r="ABW125" s="0"/>
      <c r="ABX125" s="0"/>
      <c r="ABY125" s="0"/>
      <c r="ABZ125" s="0"/>
      <c r="ACA125" s="0"/>
      <c r="ACB125" s="0"/>
      <c r="ACC125" s="0"/>
      <c r="ACD125" s="0"/>
      <c r="ACE125" s="0"/>
      <c r="ACF125" s="0"/>
      <c r="ACG125" s="0"/>
      <c r="ACH125" s="0"/>
      <c r="ACI125" s="0"/>
      <c r="ACJ125" s="0"/>
      <c r="ACK125" s="0"/>
      <c r="ACL125" s="0"/>
      <c r="ACM125" s="0"/>
      <c r="ACN125" s="0"/>
      <c r="ACO125" s="0"/>
      <c r="ACP125" s="0"/>
      <c r="ACQ125" s="0"/>
      <c r="ACR125" s="0"/>
      <c r="ACS125" s="0"/>
      <c r="ACT125" s="0"/>
      <c r="ACU125" s="0"/>
      <c r="ACV125" s="0"/>
      <c r="ACW125" s="0"/>
      <c r="ACX125" s="0"/>
      <c r="ACY125" s="0"/>
      <c r="ACZ125" s="0"/>
      <c r="ADA125" s="0"/>
      <c r="ADB125" s="0"/>
      <c r="ADC125" s="0"/>
      <c r="ADD125" s="0"/>
      <c r="ADE125" s="0"/>
      <c r="ADF125" s="0"/>
      <c r="ADG125" s="0"/>
      <c r="ADH125" s="0"/>
      <c r="ADI125" s="0"/>
      <c r="ADJ125" s="0"/>
      <c r="ADK125" s="0"/>
      <c r="ADL125" s="0"/>
      <c r="ADM125" s="0"/>
      <c r="ADN125" s="0"/>
      <c r="ADO125" s="0"/>
      <c r="ADP125" s="0"/>
      <c r="ADQ125" s="0"/>
      <c r="ADR125" s="0"/>
      <c r="ADS125" s="0"/>
      <c r="ADT125" s="0"/>
      <c r="ADU125" s="0"/>
      <c r="ADV125" s="0"/>
      <c r="ADW125" s="0"/>
      <c r="ADX125" s="0"/>
      <c r="ADY125" s="0"/>
      <c r="ADZ125" s="0"/>
      <c r="AEA125" s="0"/>
      <c r="AEB125" s="0"/>
      <c r="AEC125" s="0"/>
      <c r="AED125" s="0"/>
      <c r="AEE125" s="0"/>
      <c r="AEF125" s="0"/>
      <c r="AEG125" s="0"/>
      <c r="AEH125" s="0"/>
      <c r="AEI125" s="0"/>
      <c r="AEJ125" s="0"/>
      <c r="AEK125" s="0"/>
      <c r="AEL125" s="0"/>
      <c r="AEM125" s="0"/>
      <c r="AEN125" s="0"/>
      <c r="AEO125" s="0"/>
      <c r="AEP125" s="0"/>
      <c r="AEQ125" s="0"/>
      <c r="AER125" s="0"/>
      <c r="AES125" s="0"/>
      <c r="AET125" s="0"/>
      <c r="AEU125" s="0"/>
      <c r="AEV125" s="0"/>
      <c r="AEW125" s="0"/>
      <c r="AEX125" s="0"/>
      <c r="AEY125" s="0"/>
      <c r="AEZ125" s="0"/>
      <c r="AFA125" s="0"/>
      <c r="AFB125" s="0"/>
      <c r="AFC125" s="0"/>
      <c r="AFD125" s="0"/>
      <c r="AFE125" s="0"/>
      <c r="AFF125" s="0"/>
      <c r="AFG125" s="0"/>
      <c r="AFH125" s="0"/>
      <c r="AFI125" s="0"/>
      <c r="AFJ125" s="0"/>
      <c r="AFK125" s="0"/>
      <c r="AFL125" s="0"/>
      <c r="AFM125" s="0"/>
      <c r="AFN125" s="0"/>
      <c r="AFO125" s="0"/>
      <c r="AFP125" s="0"/>
      <c r="AFQ125" s="0"/>
      <c r="AFR125" s="0"/>
      <c r="AFS125" s="0"/>
      <c r="AFT125" s="0"/>
      <c r="AFU125" s="0"/>
      <c r="AFV125" s="0"/>
      <c r="AFW125" s="0"/>
      <c r="AFX125" s="0"/>
      <c r="AFY125" s="0"/>
      <c r="AFZ125" s="0"/>
      <c r="AGA125" s="0"/>
      <c r="AGB125" s="0"/>
      <c r="AGC125" s="0"/>
      <c r="AGD125" s="0"/>
      <c r="AGE125" s="0"/>
      <c r="AGF125" s="0"/>
      <c r="AGG125" s="0"/>
      <c r="AGH125" s="0"/>
      <c r="AGI125" s="0"/>
      <c r="AGJ125" s="0"/>
      <c r="AGK125" s="0"/>
      <c r="AGL125" s="0"/>
      <c r="AGM125" s="0"/>
      <c r="AGN125" s="0"/>
      <c r="AGO125" s="0"/>
      <c r="AGP125" s="0"/>
      <c r="AGQ125" s="0"/>
      <c r="AGR125" s="0"/>
      <c r="AGS125" s="0"/>
      <c r="AGT125" s="0"/>
      <c r="AGU125" s="0"/>
      <c r="AGV125" s="0"/>
      <c r="AGW125" s="0"/>
      <c r="AGX125" s="0"/>
      <c r="AGY125" s="0"/>
      <c r="AGZ125" s="0"/>
      <c r="AHA125" s="0"/>
      <c r="AHB125" s="0"/>
      <c r="AHC125" s="0"/>
      <c r="AHD125" s="0"/>
      <c r="AHE125" s="0"/>
      <c r="AHF125" s="0"/>
      <c r="AHG125" s="0"/>
      <c r="AHH125" s="0"/>
      <c r="AHI125" s="0"/>
      <c r="AHJ125" s="0"/>
      <c r="AHK125" s="0"/>
      <c r="AHL125" s="0"/>
      <c r="AHM125" s="0"/>
      <c r="AHN125" s="0"/>
      <c r="AHO125" s="0"/>
      <c r="AHP125" s="0"/>
      <c r="AHQ125" s="0"/>
      <c r="AHR125" s="0"/>
      <c r="AHS125" s="0"/>
      <c r="AHT125" s="0"/>
      <c r="AHU125" s="0"/>
      <c r="AHV125" s="0"/>
      <c r="AHW125" s="0"/>
      <c r="AHX125" s="0"/>
      <c r="AHY125" s="0"/>
      <c r="AHZ125" s="0"/>
      <c r="AIA125" s="0"/>
      <c r="AIB125" s="0"/>
      <c r="AIC125" s="0"/>
      <c r="AID125" s="0"/>
      <c r="AIE125" s="0"/>
      <c r="AIF125" s="0"/>
      <c r="AIG125" s="0"/>
      <c r="AIH125" s="0"/>
      <c r="AII125" s="0"/>
      <c r="AIJ125" s="0"/>
      <c r="AIK125" s="0"/>
      <c r="AIL125" s="0"/>
      <c r="AIM125" s="0"/>
      <c r="AIN125" s="0"/>
      <c r="AIO125" s="0"/>
      <c r="AIP125" s="0"/>
      <c r="AIQ125" s="0"/>
      <c r="AIR125" s="0"/>
      <c r="AIS125" s="0"/>
      <c r="AIT125" s="0"/>
      <c r="AIU125" s="0"/>
      <c r="AIV125" s="0"/>
      <c r="AIW125" s="0"/>
      <c r="AIX125" s="0"/>
      <c r="AIY125" s="0"/>
      <c r="AIZ125" s="0"/>
      <c r="AJA125" s="0"/>
      <c r="AJB125" s="0"/>
      <c r="AJC125" s="0"/>
      <c r="AJD125" s="0"/>
      <c r="AJE125" s="0"/>
      <c r="AJF125" s="0"/>
      <c r="AJG125" s="0"/>
      <c r="AJH125" s="0"/>
      <c r="AJI125" s="0"/>
      <c r="AJJ125" s="0"/>
      <c r="AJK125" s="0"/>
      <c r="AJL125" s="0"/>
      <c r="AJM125" s="0"/>
      <c r="AJN125" s="0"/>
      <c r="AJO125" s="0"/>
      <c r="AJP125" s="0"/>
      <c r="AJQ125" s="0"/>
      <c r="AJR125" s="0"/>
      <c r="AJS125" s="0"/>
      <c r="AJT125" s="0"/>
      <c r="AJU125" s="0"/>
      <c r="AJV125" s="0"/>
      <c r="AJW125" s="0"/>
      <c r="AJX125" s="0"/>
      <c r="AJY125" s="0"/>
      <c r="AJZ125" s="0"/>
      <c r="AKA125" s="0"/>
      <c r="AKB125" s="0"/>
      <c r="AKC125" s="0"/>
      <c r="AKD125" s="0"/>
      <c r="AKE125" s="0"/>
      <c r="AKF125" s="0"/>
      <c r="AKG125" s="0"/>
      <c r="AKH125" s="0"/>
      <c r="AKI125" s="0"/>
      <c r="AKJ125" s="0"/>
      <c r="AKK125" s="0"/>
      <c r="AKL125" s="0"/>
      <c r="AKM125" s="0"/>
      <c r="AKN125" s="0"/>
      <c r="AKO125" s="0"/>
      <c r="AKP125" s="0"/>
      <c r="AKQ125" s="0"/>
      <c r="AKR125" s="0"/>
      <c r="AKS125" s="0"/>
      <c r="AKT125" s="0"/>
      <c r="AKU125" s="0"/>
      <c r="AKV125" s="0"/>
      <c r="AKW125" s="0"/>
      <c r="AKX125" s="0"/>
      <c r="AKY125" s="0"/>
      <c r="AKZ125" s="0"/>
      <c r="ALA125" s="0"/>
      <c r="ALB125" s="0"/>
      <c r="ALC125" s="0"/>
      <c r="ALD125" s="0"/>
      <c r="ALE125" s="0"/>
      <c r="ALF125" s="0"/>
      <c r="ALG125" s="0"/>
      <c r="ALH125" s="0"/>
      <c r="ALI125" s="0"/>
      <c r="ALJ125" s="0"/>
      <c r="ALK125" s="0"/>
      <c r="ALL125" s="0"/>
      <c r="ALM125" s="0"/>
      <c r="ALN125" s="0"/>
      <c r="ALO125" s="0"/>
      <c r="ALP125" s="0"/>
      <c r="ALQ125" s="0"/>
      <c r="ALR125" s="0"/>
      <c r="ALS125" s="0"/>
      <c r="ALT125" s="0"/>
      <c r="ALU125" s="0"/>
      <c r="ALV125" s="0"/>
      <c r="ALW125" s="0"/>
      <c r="ALX125" s="0"/>
      <c r="ALY125" s="0"/>
      <c r="ALZ125" s="0"/>
      <c r="AMA125" s="0"/>
      <c r="AMB125" s="0"/>
      <c r="AMC125" s="0"/>
      <c r="AMD125" s="0"/>
      <c r="AME125" s="0"/>
      <c r="AMF125" s="0"/>
      <c r="AMG125" s="0"/>
      <c r="AMH125" s="0"/>
      <c r="AMI125" s="0"/>
      <c r="AMJ125" s="0"/>
    </row>
    <row r="126" s="30" customFormat="true" ht="51" hidden="false" customHeight="true" outlineLevel="0" collapsed="false">
      <c r="A126" s="88" t="s">
        <v>196</v>
      </c>
      <c r="B126" s="65" t="s">
        <v>201</v>
      </c>
      <c r="C126" s="60" t="s">
        <v>202</v>
      </c>
      <c r="D126" s="44" t="s">
        <v>53</v>
      </c>
      <c r="E126" s="36" t="n">
        <v>0.06</v>
      </c>
      <c r="F126" s="44" t="n">
        <v>0.06</v>
      </c>
      <c r="G126" s="80" t="n">
        <v>0.1</v>
      </c>
      <c r="H126" s="44" t="n">
        <v>0.06</v>
      </c>
      <c r="I126" s="65"/>
    </row>
    <row r="127" customFormat="false" ht="25.5" hidden="false" customHeight="false" outlineLevel="0" collapsed="false">
      <c r="A127" s="88"/>
      <c r="B127" s="65"/>
      <c r="C127" s="60" t="s">
        <v>203</v>
      </c>
      <c r="D127" s="44" t="s">
        <v>53</v>
      </c>
      <c r="E127" s="86" t="n">
        <v>0.02</v>
      </c>
      <c r="F127" s="87" t="n">
        <v>0.02</v>
      </c>
      <c r="G127" s="80"/>
      <c r="H127" s="87" t="n">
        <v>0.02</v>
      </c>
      <c r="I127" s="65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  <c r="IW127" s="0"/>
      <c r="IX127" s="0"/>
      <c r="IY127" s="0"/>
      <c r="IZ127" s="0"/>
      <c r="JA127" s="0"/>
      <c r="JB127" s="0"/>
      <c r="JC127" s="0"/>
      <c r="JD127" s="0"/>
      <c r="JE127" s="0"/>
      <c r="JF127" s="0"/>
      <c r="JG127" s="0"/>
      <c r="JH127" s="0"/>
      <c r="JI127" s="0"/>
      <c r="JJ127" s="0"/>
      <c r="JK127" s="0"/>
      <c r="JL127" s="0"/>
      <c r="JM127" s="0"/>
      <c r="JN127" s="0"/>
      <c r="JO127" s="0"/>
      <c r="JP127" s="0"/>
      <c r="JQ127" s="0"/>
      <c r="JR127" s="0"/>
      <c r="JS127" s="0"/>
      <c r="JT127" s="0"/>
      <c r="JU127" s="0"/>
      <c r="JV127" s="0"/>
      <c r="JW127" s="0"/>
      <c r="JX127" s="0"/>
      <c r="JY127" s="0"/>
      <c r="JZ127" s="0"/>
      <c r="KA127" s="0"/>
      <c r="KB127" s="0"/>
      <c r="KC127" s="0"/>
      <c r="KD127" s="0"/>
      <c r="KE127" s="0"/>
      <c r="KF127" s="0"/>
      <c r="KG127" s="0"/>
      <c r="KH127" s="0"/>
      <c r="KI127" s="0"/>
      <c r="KJ127" s="0"/>
      <c r="KK127" s="0"/>
      <c r="KL127" s="0"/>
      <c r="KM127" s="0"/>
      <c r="KN127" s="0"/>
      <c r="KO127" s="0"/>
      <c r="KP127" s="0"/>
      <c r="KQ127" s="0"/>
      <c r="KR127" s="0"/>
      <c r="KS127" s="0"/>
      <c r="KT127" s="0"/>
      <c r="KU127" s="0"/>
      <c r="KV127" s="0"/>
      <c r="KW127" s="0"/>
      <c r="KX127" s="0"/>
      <c r="KY127" s="0"/>
      <c r="KZ127" s="0"/>
      <c r="LA127" s="0"/>
      <c r="LB127" s="0"/>
      <c r="LC127" s="0"/>
      <c r="LD127" s="0"/>
      <c r="LE127" s="0"/>
      <c r="LF127" s="0"/>
      <c r="LG127" s="0"/>
      <c r="LH127" s="0"/>
      <c r="LI127" s="0"/>
      <c r="LJ127" s="0"/>
      <c r="LK127" s="0"/>
      <c r="LL127" s="0"/>
      <c r="LM127" s="0"/>
      <c r="LN127" s="0"/>
      <c r="LO127" s="0"/>
      <c r="LP127" s="0"/>
      <c r="LQ127" s="0"/>
      <c r="LR127" s="0"/>
      <c r="LS127" s="0"/>
      <c r="LT127" s="0"/>
      <c r="LU127" s="0"/>
      <c r="LV127" s="0"/>
      <c r="LW127" s="0"/>
      <c r="LX127" s="0"/>
      <c r="LY127" s="0"/>
      <c r="LZ127" s="0"/>
      <c r="MA127" s="0"/>
      <c r="MB127" s="0"/>
      <c r="MC127" s="0"/>
      <c r="MD127" s="0"/>
      <c r="ME127" s="0"/>
      <c r="MF127" s="0"/>
      <c r="MG127" s="0"/>
      <c r="MH127" s="0"/>
      <c r="MI127" s="0"/>
      <c r="MJ127" s="0"/>
      <c r="MK127" s="0"/>
      <c r="ML127" s="0"/>
      <c r="MM127" s="0"/>
      <c r="MN127" s="0"/>
      <c r="MO127" s="0"/>
      <c r="MP127" s="0"/>
      <c r="MQ127" s="0"/>
      <c r="MR127" s="0"/>
      <c r="MS127" s="0"/>
      <c r="MT127" s="0"/>
      <c r="MU127" s="0"/>
      <c r="MV127" s="0"/>
      <c r="MW127" s="0"/>
      <c r="MX127" s="0"/>
      <c r="MY127" s="0"/>
      <c r="MZ127" s="0"/>
      <c r="NA127" s="0"/>
      <c r="NB127" s="0"/>
      <c r="NC127" s="0"/>
      <c r="ND127" s="0"/>
      <c r="NE127" s="0"/>
      <c r="NF127" s="0"/>
      <c r="NG127" s="0"/>
      <c r="NH127" s="0"/>
      <c r="NI127" s="0"/>
      <c r="NJ127" s="0"/>
      <c r="NK127" s="0"/>
      <c r="NL127" s="0"/>
      <c r="NM127" s="0"/>
      <c r="NN127" s="0"/>
      <c r="NO127" s="0"/>
      <c r="NP127" s="0"/>
      <c r="NQ127" s="0"/>
      <c r="NR127" s="0"/>
      <c r="NS127" s="0"/>
      <c r="NT127" s="0"/>
      <c r="NU127" s="0"/>
      <c r="NV127" s="0"/>
      <c r="NW127" s="0"/>
      <c r="NX127" s="0"/>
      <c r="NY127" s="0"/>
      <c r="NZ127" s="0"/>
      <c r="OA127" s="0"/>
      <c r="OB127" s="0"/>
      <c r="OC127" s="0"/>
      <c r="OD127" s="0"/>
      <c r="OE127" s="0"/>
      <c r="OF127" s="0"/>
      <c r="OG127" s="0"/>
      <c r="OH127" s="0"/>
      <c r="OI127" s="0"/>
      <c r="OJ127" s="0"/>
      <c r="OK127" s="0"/>
      <c r="OL127" s="0"/>
      <c r="OM127" s="0"/>
      <c r="ON127" s="0"/>
      <c r="OO127" s="0"/>
      <c r="OP127" s="0"/>
      <c r="OQ127" s="0"/>
      <c r="OR127" s="0"/>
      <c r="OS127" s="0"/>
      <c r="OT127" s="0"/>
      <c r="OU127" s="0"/>
      <c r="OV127" s="0"/>
      <c r="OW127" s="0"/>
      <c r="OX127" s="0"/>
      <c r="OY127" s="0"/>
      <c r="OZ127" s="0"/>
      <c r="PA127" s="0"/>
      <c r="PB127" s="0"/>
      <c r="PC127" s="0"/>
      <c r="PD127" s="0"/>
      <c r="PE127" s="0"/>
      <c r="PF127" s="0"/>
      <c r="PG127" s="0"/>
      <c r="PH127" s="0"/>
      <c r="PI127" s="0"/>
      <c r="PJ127" s="0"/>
      <c r="PK127" s="0"/>
      <c r="PL127" s="0"/>
      <c r="PM127" s="0"/>
      <c r="PN127" s="0"/>
      <c r="PO127" s="0"/>
      <c r="PP127" s="0"/>
      <c r="PQ127" s="0"/>
      <c r="PR127" s="0"/>
      <c r="PS127" s="0"/>
      <c r="PT127" s="0"/>
      <c r="PU127" s="0"/>
      <c r="PV127" s="0"/>
      <c r="PW127" s="0"/>
      <c r="PX127" s="0"/>
      <c r="PY127" s="0"/>
      <c r="PZ127" s="0"/>
      <c r="QA127" s="0"/>
      <c r="QB127" s="0"/>
      <c r="QC127" s="0"/>
      <c r="QD127" s="0"/>
      <c r="QE127" s="0"/>
      <c r="QF127" s="0"/>
      <c r="QG127" s="0"/>
      <c r="QH127" s="0"/>
      <c r="QI127" s="0"/>
      <c r="QJ127" s="0"/>
      <c r="QK127" s="0"/>
      <c r="QL127" s="0"/>
      <c r="QM127" s="0"/>
      <c r="QN127" s="0"/>
      <c r="QO127" s="0"/>
      <c r="QP127" s="0"/>
      <c r="QQ127" s="0"/>
      <c r="QR127" s="0"/>
      <c r="QS127" s="0"/>
      <c r="QT127" s="0"/>
      <c r="QU127" s="0"/>
      <c r="QV127" s="0"/>
      <c r="QW127" s="0"/>
      <c r="QX127" s="0"/>
      <c r="QY127" s="0"/>
      <c r="QZ127" s="0"/>
      <c r="RA127" s="0"/>
      <c r="RB127" s="0"/>
      <c r="RC127" s="0"/>
      <c r="RD127" s="0"/>
      <c r="RE127" s="0"/>
      <c r="RF127" s="0"/>
      <c r="RG127" s="0"/>
      <c r="RH127" s="0"/>
      <c r="RI127" s="0"/>
      <c r="RJ127" s="0"/>
      <c r="RK127" s="0"/>
      <c r="RL127" s="0"/>
      <c r="RM127" s="0"/>
      <c r="RN127" s="0"/>
      <c r="RO127" s="0"/>
      <c r="RP127" s="0"/>
      <c r="RQ127" s="0"/>
      <c r="RR127" s="0"/>
      <c r="RS127" s="0"/>
      <c r="RT127" s="0"/>
      <c r="RU127" s="0"/>
      <c r="RV127" s="0"/>
      <c r="RW127" s="0"/>
      <c r="RX127" s="0"/>
      <c r="RY127" s="0"/>
      <c r="RZ127" s="0"/>
      <c r="SA127" s="0"/>
      <c r="SB127" s="0"/>
      <c r="SC127" s="0"/>
      <c r="SD127" s="0"/>
      <c r="SE127" s="0"/>
      <c r="SF127" s="0"/>
      <c r="SG127" s="0"/>
      <c r="SH127" s="0"/>
      <c r="SI127" s="0"/>
      <c r="SJ127" s="0"/>
      <c r="SK127" s="0"/>
      <c r="SL127" s="0"/>
      <c r="SM127" s="0"/>
      <c r="SN127" s="0"/>
      <c r="SO127" s="0"/>
      <c r="SP127" s="0"/>
      <c r="SQ127" s="0"/>
      <c r="SR127" s="0"/>
      <c r="SS127" s="0"/>
      <c r="ST127" s="0"/>
      <c r="SU127" s="0"/>
      <c r="SV127" s="0"/>
      <c r="SW127" s="0"/>
      <c r="SX127" s="0"/>
      <c r="SY127" s="0"/>
      <c r="SZ127" s="0"/>
      <c r="TA127" s="0"/>
      <c r="TB127" s="0"/>
      <c r="TC127" s="0"/>
      <c r="TD127" s="0"/>
      <c r="TE127" s="0"/>
      <c r="TF127" s="0"/>
      <c r="TG127" s="0"/>
      <c r="TH127" s="0"/>
      <c r="TI127" s="0"/>
      <c r="TJ127" s="0"/>
      <c r="TK127" s="0"/>
      <c r="TL127" s="0"/>
      <c r="TM127" s="0"/>
      <c r="TN127" s="0"/>
      <c r="TO127" s="0"/>
      <c r="TP127" s="0"/>
      <c r="TQ127" s="0"/>
      <c r="TR127" s="0"/>
      <c r="TS127" s="0"/>
      <c r="TT127" s="0"/>
      <c r="TU127" s="0"/>
      <c r="TV127" s="0"/>
      <c r="TW127" s="0"/>
      <c r="TX127" s="0"/>
      <c r="TY127" s="0"/>
      <c r="TZ127" s="0"/>
      <c r="UA127" s="0"/>
      <c r="UB127" s="0"/>
      <c r="UC127" s="0"/>
      <c r="UD127" s="0"/>
      <c r="UE127" s="0"/>
      <c r="UF127" s="0"/>
      <c r="UG127" s="0"/>
      <c r="UH127" s="0"/>
      <c r="UI127" s="0"/>
      <c r="UJ127" s="0"/>
      <c r="UK127" s="0"/>
      <c r="UL127" s="0"/>
      <c r="UM127" s="0"/>
      <c r="UN127" s="0"/>
      <c r="UO127" s="0"/>
      <c r="UP127" s="0"/>
      <c r="UQ127" s="0"/>
      <c r="UR127" s="0"/>
      <c r="US127" s="0"/>
      <c r="UT127" s="0"/>
      <c r="UU127" s="0"/>
      <c r="UV127" s="0"/>
      <c r="UW127" s="0"/>
      <c r="UX127" s="0"/>
      <c r="UY127" s="0"/>
      <c r="UZ127" s="0"/>
      <c r="VA127" s="0"/>
      <c r="VB127" s="0"/>
      <c r="VC127" s="0"/>
      <c r="VD127" s="0"/>
      <c r="VE127" s="0"/>
      <c r="VF127" s="0"/>
      <c r="VG127" s="0"/>
      <c r="VH127" s="0"/>
      <c r="VI127" s="0"/>
      <c r="VJ127" s="0"/>
      <c r="VK127" s="0"/>
      <c r="VL127" s="0"/>
      <c r="VM127" s="0"/>
      <c r="VN127" s="0"/>
      <c r="VO127" s="0"/>
      <c r="VP127" s="0"/>
      <c r="VQ127" s="0"/>
      <c r="VR127" s="0"/>
      <c r="VS127" s="0"/>
      <c r="VT127" s="0"/>
      <c r="VU127" s="0"/>
      <c r="VV127" s="0"/>
      <c r="VW127" s="0"/>
      <c r="VX127" s="0"/>
      <c r="VY127" s="0"/>
      <c r="VZ127" s="0"/>
      <c r="WA127" s="0"/>
      <c r="WB127" s="0"/>
      <c r="WC127" s="0"/>
      <c r="WD127" s="0"/>
      <c r="WE127" s="0"/>
      <c r="WF127" s="0"/>
      <c r="WG127" s="0"/>
      <c r="WH127" s="0"/>
      <c r="WI127" s="0"/>
      <c r="WJ127" s="0"/>
      <c r="WK127" s="0"/>
      <c r="WL127" s="0"/>
      <c r="WM127" s="0"/>
      <c r="WN127" s="0"/>
      <c r="WO127" s="0"/>
      <c r="WP127" s="0"/>
      <c r="WQ127" s="0"/>
      <c r="WR127" s="0"/>
      <c r="WS127" s="0"/>
      <c r="WT127" s="0"/>
      <c r="WU127" s="0"/>
      <c r="WV127" s="0"/>
      <c r="WW127" s="0"/>
      <c r="WX127" s="0"/>
      <c r="WY127" s="0"/>
      <c r="WZ127" s="0"/>
      <c r="XA127" s="0"/>
      <c r="XB127" s="0"/>
      <c r="XC127" s="0"/>
      <c r="XD127" s="0"/>
      <c r="XE127" s="0"/>
      <c r="XF127" s="0"/>
      <c r="XG127" s="0"/>
      <c r="XH127" s="0"/>
      <c r="XI127" s="0"/>
      <c r="XJ127" s="0"/>
      <c r="XK127" s="0"/>
      <c r="XL127" s="0"/>
      <c r="XM127" s="0"/>
      <c r="XN127" s="0"/>
      <c r="XO127" s="0"/>
      <c r="XP127" s="0"/>
      <c r="XQ127" s="0"/>
      <c r="XR127" s="0"/>
      <c r="XS127" s="0"/>
      <c r="XT127" s="0"/>
      <c r="XU127" s="0"/>
      <c r="XV127" s="0"/>
      <c r="XW127" s="0"/>
      <c r="XX127" s="0"/>
      <c r="XY127" s="0"/>
      <c r="XZ127" s="0"/>
      <c r="YA127" s="0"/>
      <c r="YB127" s="0"/>
      <c r="YC127" s="0"/>
      <c r="YD127" s="0"/>
      <c r="YE127" s="0"/>
      <c r="YF127" s="0"/>
      <c r="YG127" s="0"/>
      <c r="YH127" s="0"/>
      <c r="YI127" s="0"/>
      <c r="YJ127" s="0"/>
      <c r="YK127" s="0"/>
      <c r="YL127" s="0"/>
      <c r="YM127" s="0"/>
      <c r="YN127" s="0"/>
      <c r="YO127" s="0"/>
      <c r="YP127" s="0"/>
      <c r="YQ127" s="0"/>
      <c r="YR127" s="0"/>
      <c r="YS127" s="0"/>
      <c r="YT127" s="0"/>
      <c r="YU127" s="0"/>
      <c r="YV127" s="0"/>
      <c r="YW127" s="0"/>
      <c r="YX127" s="0"/>
      <c r="YY127" s="0"/>
      <c r="YZ127" s="0"/>
      <c r="ZA127" s="0"/>
      <c r="ZB127" s="0"/>
      <c r="ZC127" s="0"/>
      <c r="ZD127" s="0"/>
      <c r="ZE127" s="0"/>
      <c r="ZF127" s="0"/>
      <c r="ZG127" s="0"/>
      <c r="ZH127" s="0"/>
      <c r="ZI127" s="0"/>
      <c r="ZJ127" s="0"/>
      <c r="ZK127" s="0"/>
      <c r="ZL127" s="0"/>
      <c r="ZM127" s="0"/>
      <c r="ZN127" s="0"/>
      <c r="ZO127" s="0"/>
      <c r="ZP127" s="0"/>
      <c r="ZQ127" s="0"/>
      <c r="ZR127" s="0"/>
      <c r="ZS127" s="0"/>
      <c r="ZT127" s="0"/>
      <c r="ZU127" s="0"/>
      <c r="ZV127" s="0"/>
      <c r="ZW127" s="0"/>
      <c r="ZX127" s="0"/>
      <c r="ZY127" s="0"/>
      <c r="ZZ127" s="0"/>
      <c r="AAA127" s="0"/>
      <c r="AAB127" s="0"/>
      <c r="AAC127" s="0"/>
      <c r="AAD127" s="0"/>
      <c r="AAE127" s="0"/>
      <c r="AAF127" s="0"/>
      <c r="AAG127" s="0"/>
      <c r="AAH127" s="0"/>
      <c r="AAI127" s="0"/>
      <c r="AAJ127" s="0"/>
      <c r="AAK127" s="0"/>
      <c r="AAL127" s="0"/>
      <c r="AAM127" s="0"/>
      <c r="AAN127" s="0"/>
      <c r="AAO127" s="0"/>
      <c r="AAP127" s="0"/>
      <c r="AAQ127" s="0"/>
      <c r="AAR127" s="0"/>
      <c r="AAS127" s="0"/>
      <c r="AAT127" s="0"/>
      <c r="AAU127" s="0"/>
      <c r="AAV127" s="0"/>
      <c r="AAW127" s="0"/>
      <c r="AAX127" s="0"/>
      <c r="AAY127" s="0"/>
      <c r="AAZ127" s="0"/>
      <c r="ABA127" s="0"/>
      <c r="ABB127" s="0"/>
      <c r="ABC127" s="0"/>
      <c r="ABD127" s="0"/>
      <c r="ABE127" s="0"/>
      <c r="ABF127" s="0"/>
      <c r="ABG127" s="0"/>
      <c r="ABH127" s="0"/>
      <c r="ABI127" s="0"/>
      <c r="ABJ127" s="0"/>
      <c r="ABK127" s="0"/>
      <c r="ABL127" s="0"/>
      <c r="ABM127" s="0"/>
      <c r="ABN127" s="0"/>
      <c r="ABO127" s="0"/>
      <c r="ABP127" s="0"/>
      <c r="ABQ127" s="0"/>
      <c r="ABR127" s="0"/>
      <c r="ABS127" s="0"/>
      <c r="ABT127" s="0"/>
      <c r="ABU127" s="0"/>
      <c r="ABV127" s="0"/>
      <c r="ABW127" s="0"/>
      <c r="ABX127" s="0"/>
      <c r="ABY127" s="0"/>
      <c r="ABZ127" s="0"/>
      <c r="ACA127" s="0"/>
      <c r="ACB127" s="0"/>
      <c r="ACC127" s="0"/>
      <c r="ACD127" s="0"/>
      <c r="ACE127" s="0"/>
      <c r="ACF127" s="0"/>
      <c r="ACG127" s="0"/>
      <c r="ACH127" s="0"/>
      <c r="ACI127" s="0"/>
      <c r="ACJ127" s="0"/>
      <c r="ACK127" s="0"/>
      <c r="ACL127" s="0"/>
      <c r="ACM127" s="0"/>
      <c r="ACN127" s="0"/>
      <c r="ACO127" s="0"/>
      <c r="ACP127" s="0"/>
      <c r="ACQ127" s="0"/>
      <c r="ACR127" s="0"/>
      <c r="ACS127" s="0"/>
      <c r="ACT127" s="0"/>
      <c r="ACU127" s="0"/>
      <c r="ACV127" s="0"/>
      <c r="ACW127" s="0"/>
      <c r="ACX127" s="0"/>
      <c r="ACY127" s="0"/>
      <c r="ACZ127" s="0"/>
      <c r="ADA127" s="0"/>
      <c r="ADB127" s="0"/>
      <c r="ADC127" s="0"/>
      <c r="ADD127" s="0"/>
      <c r="ADE127" s="0"/>
      <c r="ADF127" s="0"/>
      <c r="ADG127" s="0"/>
      <c r="ADH127" s="0"/>
      <c r="ADI127" s="0"/>
      <c r="ADJ127" s="0"/>
      <c r="ADK127" s="0"/>
      <c r="ADL127" s="0"/>
      <c r="ADM127" s="0"/>
      <c r="ADN127" s="0"/>
      <c r="ADO127" s="0"/>
      <c r="ADP127" s="0"/>
      <c r="ADQ127" s="0"/>
      <c r="ADR127" s="0"/>
      <c r="ADS127" s="0"/>
      <c r="ADT127" s="0"/>
      <c r="ADU127" s="0"/>
      <c r="ADV127" s="0"/>
      <c r="ADW127" s="0"/>
      <c r="ADX127" s="0"/>
      <c r="ADY127" s="0"/>
      <c r="ADZ127" s="0"/>
      <c r="AEA127" s="0"/>
      <c r="AEB127" s="0"/>
      <c r="AEC127" s="0"/>
      <c r="AED127" s="0"/>
      <c r="AEE127" s="0"/>
      <c r="AEF127" s="0"/>
      <c r="AEG127" s="0"/>
      <c r="AEH127" s="0"/>
      <c r="AEI127" s="0"/>
      <c r="AEJ127" s="0"/>
      <c r="AEK127" s="0"/>
      <c r="AEL127" s="0"/>
      <c r="AEM127" s="0"/>
      <c r="AEN127" s="0"/>
      <c r="AEO127" s="0"/>
      <c r="AEP127" s="0"/>
      <c r="AEQ127" s="0"/>
      <c r="AER127" s="0"/>
      <c r="AES127" s="0"/>
      <c r="AET127" s="0"/>
      <c r="AEU127" s="0"/>
      <c r="AEV127" s="0"/>
      <c r="AEW127" s="0"/>
      <c r="AEX127" s="0"/>
      <c r="AEY127" s="0"/>
      <c r="AEZ127" s="0"/>
      <c r="AFA127" s="0"/>
      <c r="AFB127" s="0"/>
      <c r="AFC127" s="0"/>
      <c r="AFD127" s="0"/>
      <c r="AFE127" s="0"/>
      <c r="AFF127" s="0"/>
      <c r="AFG127" s="0"/>
      <c r="AFH127" s="0"/>
      <c r="AFI127" s="0"/>
      <c r="AFJ127" s="0"/>
      <c r="AFK127" s="0"/>
      <c r="AFL127" s="0"/>
      <c r="AFM127" s="0"/>
      <c r="AFN127" s="0"/>
      <c r="AFO127" s="0"/>
      <c r="AFP127" s="0"/>
      <c r="AFQ127" s="0"/>
      <c r="AFR127" s="0"/>
      <c r="AFS127" s="0"/>
      <c r="AFT127" s="0"/>
      <c r="AFU127" s="0"/>
      <c r="AFV127" s="0"/>
      <c r="AFW127" s="0"/>
      <c r="AFX127" s="0"/>
      <c r="AFY127" s="0"/>
      <c r="AFZ127" s="0"/>
      <c r="AGA127" s="0"/>
      <c r="AGB127" s="0"/>
      <c r="AGC127" s="0"/>
      <c r="AGD127" s="0"/>
      <c r="AGE127" s="0"/>
      <c r="AGF127" s="0"/>
      <c r="AGG127" s="0"/>
      <c r="AGH127" s="0"/>
      <c r="AGI127" s="0"/>
      <c r="AGJ127" s="0"/>
      <c r="AGK127" s="0"/>
      <c r="AGL127" s="0"/>
      <c r="AGM127" s="0"/>
      <c r="AGN127" s="0"/>
      <c r="AGO127" s="0"/>
      <c r="AGP127" s="0"/>
      <c r="AGQ127" s="0"/>
      <c r="AGR127" s="0"/>
      <c r="AGS127" s="0"/>
      <c r="AGT127" s="0"/>
      <c r="AGU127" s="0"/>
      <c r="AGV127" s="0"/>
      <c r="AGW127" s="0"/>
      <c r="AGX127" s="0"/>
      <c r="AGY127" s="0"/>
      <c r="AGZ127" s="0"/>
      <c r="AHA127" s="0"/>
      <c r="AHB127" s="0"/>
      <c r="AHC127" s="0"/>
      <c r="AHD127" s="0"/>
      <c r="AHE127" s="0"/>
      <c r="AHF127" s="0"/>
      <c r="AHG127" s="0"/>
      <c r="AHH127" s="0"/>
      <c r="AHI127" s="0"/>
      <c r="AHJ127" s="0"/>
      <c r="AHK127" s="0"/>
      <c r="AHL127" s="0"/>
      <c r="AHM127" s="0"/>
      <c r="AHN127" s="0"/>
      <c r="AHO127" s="0"/>
      <c r="AHP127" s="0"/>
      <c r="AHQ127" s="0"/>
      <c r="AHR127" s="0"/>
      <c r="AHS127" s="0"/>
      <c r="AHT127" s="0"/>
      <c r="AHU127" s="0"/>
      <c r="AHV127" s="0"/>
      <c r="AHW127" s="0"/>
      <c r="AHX127" s="0"/>
      <c r="AHY127" s="0"/>
      <c r="AHZ127" s="0"/>
      <c r="AIA127" s="0"/>
      <c r="AIB127" s="0"/>
      <c r="AIC127" s="0"/>
      <c r="AID127" s="0"/>
      <c r="AIE127" s="0"/>
      <c r="AIF127" s="0"/>
      <c r="AIG127" s="0"/>
      <c r="AIH127" s="0"/>
      <c r="AII127" s="0"/>
      <c r="AIJ127" s="0"/>
      <c r="AIK127" s="0"/>
      <c r="AIL127" s="0"/>
      <c r="AIM127" s="0"/>
      <c r="AIN127" s="0"/>
      <c r="AIO127" s="0"/>
      <c r="AIP127" s="0"/>
      <c r="AIQ127" s="0"/>
      <c r="AIR127" s="0"/>
      <c r="AIS127" s="0"/>
      <c r="AIT127" s="0"/>
      <c r="AIU127" s="0"/>
      <c r="AIV127" s="0"/>
      <c r="AIW127" s="0"/>
      <c r="AIX127" s="0"/>
      <c r="AIY127" s="0"/>
      <c r="AIZ127" s="0"/>
      <c r="AJA127" s="0"/>
      <c r="AJB127" s="0"/>
      <c r="AJC127" s="0"/>
      <c r="AJD127" s="0"/>
      <c r="AJE127" s="0"/>
      <c r="AJF127" s="0"/>
      <c r="AJG127" s="0"/>
      <c r="AJH127" s="0"/>
      <c r="AJI127" s="0"/>
      <c r="AJJ127" s="0"/>
      <c r="AJK127" s="0"/>
      <c r="AJL127" s="0"/>
      <c r="AJM127" s="0"/>
      <c r="AJN127" s="0"/>
      <c r="AJO127" s="0"/>
      <c r="AJP127" s="0"/>
      <c r="AJQ127" s="0"/>
      <c r="AJR127" s="0"/>
      <c r="AJS127" s="0"/>
      <c r="AJT127" s="0"/>
      <c r="AJU127" s="0"/>
      <c r="AJV127" s="0"/>
      <c r="AJW127" s="0"/>
      <c r="AJX127" s="0"/>
      <c r="AJY127" s="0"/>
      <c r="AJZ127" s="0"/>
      <c r="AKA127" s="0"/>
      <c r="AKB127" s="0"/>
      <c r="AKC127" s="0"/>
      <c r="AKD127" s="0"/>
      <c r="AKE127" s="0"/>
      <c r="AKF127" s="0"/>
      <c r="AKG127" s="0"/>
      <c r="AKH127" s="0"/>
      <c r="AKI127" s="0"/>
      <c r="AKJ127" s="0"/>
      <c r="AKK127" s="0"/>
      <c r="AKL127" s="0"/>
      <c r="AKM127" s="0"/>
      <c r="AKN127" s="0"/>
      <c r="AKO127" s="0"/>
      <c r="AKP127" s="0"/>
      <c r="AKQ127" s="0"/>
      <c r="AKR127" s="0"/>
      <c r="AKS127" s="0"/>
      <c r="AKT127" s="0"/>
      <c r="AKU127" s="0"/>
      <c r="AKV127" s="0"/>
      <c r="AKW127" s="0"/>
      <c r="AKX127" s="0"/>
      <c r="AKY127" s="0"/>
      <c r="AKZ127" s="0"/>
      <c r="ALA127" s="0"/>
      <c r="ALB127" s="0"/>
      <c r="ALC127" s="0"/>
      <c r="ALD127" s="0"/>
      <c r="ALE127" s="0"/>
      <c r="ALF127" s="0"/>
      <c r="ALG127" s="0"/>
      <c r="ALH127" s="0"/>
      <c r="ALI127" s="0"/>
      <c r="ALJ127" s="0"/>
      <c r="ALK127" s="0"/>
      <c r="ALL127" s="0"/>
      <c r="ALM127" s="0"/>
      <c r="ALN127" s="0"/>
      <c r="ALO127" s="0"/>
      <c r="ALP127" s="0"/>
      <c r="ALQ127" s="0"/>
      <c r="ALR127" s="0"/>
      <c r="ALS127" s="0"/>
      <c r="ALT127" s="0"/>
      <c r="ALU127" s="0"/>
      <c r="ALV127" s="0"/>
      <c r="ALW127" s="0"/>
      <c r="ALX127" s="0"/>
      <c r="ALY127" s="0"/>
      <c r="ALZ127" s="0"/>
      <c r="AMA127" s="0"/>
      <c r="AMB127" s="0"/>
      <c r="AMC127" s="0"/>
      <c r="AMD127" s="0"/>
      <c r="AME127" s="0"/>
      <c r="AMF127" s="0"/>
      <c r="AMG127" s="0"/>
      <c r="AMH127" s="0"/>
      <c r="AMI127" s="0"/>
      <c r="AMJ127" s="0"/>
    </row>
    <row r="128" s="95" customFormat="true" ht="15.75" hidden="false" customHeight="true" outlineLevel="0" collapsed="false">
      <c r="A128" s="53" t="s">
        <v>204</v>
      </c>
      <c r="B128" s="53"/>
      <c r="C128" s="53"/>
      <c r="D128" s="53"/>
      <c r="E128" s="91"/>
      <c r="F128" s="91"/>
      <c r="G128" s="92" t="n">
        <v>0.9</v>
      </c>
      <c r="H128" s="93"/>
      <c r="I128" s="93" t="n">
        <f aca="false">SUM(I12:I127)</f>
        <v>22.57</v>
      </c>
      <c r="J128" s="94"/>
      <c r="K128" s="94"/>
    </row>
    <row r="129" s="95" customFormat="true" ht="15.6" hidden="false" customHeight="true" outlineLevel="0" collapsed="false">
      <c r="A129" s="96" t="s">
        <v>205</v>
      </c>
      <c r="B129" s="96"/>
      <c r="C129" s="96"/>
      <c r="D129" s="97"/>
      <c r="E129" s="98"/>
      <c r="F129" s="93"/>
      <c r="G129" s="93" t="n">
        <v>18.9</v>
      </c>
      <c r="H129" s="0"/>
      <c r="I129" s="0"/>
      <c r="J129" s="0"/>
      <c r="K129" s="0"/>
    </row>
    <row r="130" s="95" customFormat="true" ht="15.75" hidden="false" customHeight="false" outlineLevel="0" collapsed="false">
      <c r="A130" s="0"/>
      <c r="B130" s="0"/>
      <c r="C130" s="0"/>
      <c r="D130" s="0"/>
      <c r="E130" s="0"/>
      <c r="F130" s="0"/>
      <c r="G130" s="0"/>
      <c r="H130" s="0"/>
      <c r="I130" s="0"/>
      <c r="J130" s="0"/>
      <c r="K130" s="0"/>
    </row>
    <row r="131" s="30" customFormat="true" ht="15.75" hidden="false" customHeight="false" outlineLevel="0" collapsed="false">
      <c r="A131" s="95"/>
      <c r="B131" s="95"/>
      <c r="C131" s="95"/>
      <c r="D131" s="95"/>
      <c r="E131" s="95"/>
      <c r="F131" s="95"/>
      <c r="G131" s="95"/>
    </row>
    <row r="132" s="95" customFormat="true" ht="15.75" hidden="false" customHeight="false" outlineLevel="0" collapsed="false"/>
    <row r="133" s="95" customFormat="true" ht="15.75" hidden="false" customHeight="false" outlineLevel="0" collapsed="false"/>
    <row r="134" s="95" customFormat="true" ht="15.75" hidden="false" customHeight="false" outlineLevel="0" collapsed="false"/>
    <row r="135" s="95" customFormat="true" ht="15.75" hidden="false" customHeight="false" outlineLevel="0" collapsed="false">
      <c r="A135" s="30"/>
      <c r="B135" s="30"/>
      <c r="C135" s="30"/>
      <c r="D135" s="30"/>
      <c r="E135" s="30"/>
      <c r="F135" s="30"/>
      <c r="G135" s="30"/>
    </row>
    <row r="136" s="95" customFormat="true" ht="15.75" hidden="false" customHeight="false" outlineLevel="0" collapsed="false">
      <c r="A136" s="30"/>
      <c r="B136" s="30"/>
      <c r="C136" s="30"/>
      <c r="D136" s="30"/>
      <c r="E136" s="30"/>
      <c r="F136" s="30"/>
      <c r="G136" s="30"/>
    </row>
    <row r="137" s="95" customFormat="true" ht="15.75" hidden="false" customHeight="false" outlineLevel="0" collapsed="false">
      <c r="A137" s="0"/>
      <c r="B137" s="0"/>
      <c r="C137" s="0"/>
      <c r="D137" s="0"/>
      <c r="E137" s="0"/>
      <c r="F137" s="0"/>
      <c r="G137" s="0"/>
    </row>
    <row r="138" s="30" customFormat="true" ht="12.75" hidden="false" customHeight="false" outlineLevel="0" collapsed="false"/>
    <row r="139" s="30" customFormat="true" ht="12.75" hidden="false" customHeight="false" outlineLevel="0" collapsed="false"/>
    <row r="140" s="95" customFormat="true" ht="15.75" hidden="false" customHeight="false" outlineLevel="0" collapsed="false">
      <c r="A140" s="30"/>
      <c r="B140" s="30"/>
      <c r="C140" s="30"/>
      <c r="D140" s="30"/>
      <c r="E140" s="30"/>
      <c r="F140" s="30"/>
      <c r="G140" s="30"/>
    </row>
    <row r="141" s="30" customFormat="true" ht="12.75" hidden="false" customHeight="false" outlineLevel="0" collapsed="false"/>
    <row r="142" s="30" customFormat="true" ht="12.75" hidden="false" customHeight="false" outlineLevel="0" collapsed="false"/>
    <row r="143" s="30" customFormat="true" ht="12.75" hidden="false" customHeight="false" outlineLevel="0" collapsed="false">
      <c r="A143" s="52"/>
      <c r="B143" s="52"/>
      <c r="C143" s="52"/>
      <c r="D143" s="52"/>
      <c r="E143" s="52"/>
      <c r="F143" s="52"/>
      <c r="G143" s="52"/>
    </row>
    <row r="144" s="30" customFormat="true" ht="12.75" hidden="false" customHeight="false" outlineLevel="0" collapsed="false">
      <c r="A144" s="99"/>
      <c r="B144" s="99"/>
      <c r="C144" s="99"/>
      <c r="D144" s="99"/>
      <c r="E144" s="99"/>
      <c r="F144" s="99"/>
      <c r="G144" s="99"/>
    </row>
    <row r="145" s="30" customFormat="true" ht="12.75" hidden="false" customHeight="false" outlineLevel="0" collapsed="false">
      <c r="A145" s="0"/>
      <c r="B145" s="0"/>
      <c r="C145" s="0"/>
      <c r="D145" s="0"/>
      <c r="E145" s="0"/>
      <c r="F145" s="0"/>
      <c r="G145" s="0"/>
    </row>
    <row r="146" s="52" customFormat="true" ht="12.75" hidden="false" customHeight="false" outlineLevel="0" collapsed="false">
      <c r="A146" s="30"/>
      <c r="B146" s="30"/>
      <c r="C146" s="30"/>
      <c r="D146" s="30"/>
      <c r="E146" s="30"/>
      <c r="F146" s="30"/>
      <c r="G146" s="30"/>
    </row>
    <row r="147" s="99" customFormat="true" ht="12.75" hidden="false" customHeight="false" outlineLevel="0" collapsed="false">
      <c r="A147" s="30"/>
      <c r="B147" s="30"/>
      <c r="C147" s="30"/>
      <c r="D147" s="30"/>
      <c r="E147" s="30"/>
      <c r="F147" s="30"/>
      <c r="G147" s="30"/>
    </row>
    <row r="148" s="30" customFormat="true" ht="12.75" hidden="false" customHeight="false" outlineLevel="0" collapsed="false"/>
    <row r="149" s="30" customFormat="true" ht="12.75" hidden="false" customHeight="false" outlineLevel="0" collapsed="false"/>
    <row r="150" s="30" customFormat="true" ht="15.75" hidden="false" customHeight="false" outlineLevel="0" collapsed="false">
      <c r="A150" s="95"/>
      <c r="B150" s="95"/>
      <c r="C150" s="95"/>
      <c r="D150" s="95"/>
      <c r="E150" s="95"/>
      <c r="F150" s="95"/>
      <c r="G150" s="95"/>
    </row>
    <row r="151" s="30" customFormat="true" ht="12.75" hidden="false" customHeight="false" outlineLevel="0" collapsed="false">
      <c r="A151" s="0"/>
      <c r="B151" s="0"/>
      <c r="C151" s="0"/>
      <c r="D151" s="0"/>
      <c r="E151" s="0"/>
      <c r="F151" s="0"/>
      <c r="G151" s="0"/>
    </row>
    <row r="152" s="30" customFormat="true" ht="12.75" hidden="false" customHeight="false" outlineLevel="0" collapsed="false">
      <c r="A152" s="0"/>
      <c r="B152" s="0"/>
      <c r="C152" s="0"/>
      <c r="D152" s="0"/>
      <c r="E152" s="0"/>
      <c r="F152" s="0"/>
      <c r="G152" s="0"/>
    </row>
    <row r="153" s="95" customFormat="true" ht="15.75" hidden="false" customHeight="false" outlineLevel="0" collapsed="false">
      <c r="A153" s="30"/>
      <c r="B153" s="30"/>
      <c r="C153" s="30"/>
      <c r="D153" s="30"/>
      <c r="E153" s="30"/>
      <c r="F153" s="30"/>
      <c r="G153" s="30"/>
    </row>
    <row r="154" s="30" customFormat="true" ht="15.75" hidden="false" customHeight="false" outlineLevel="0" collapsed="false">
      <c r="A154" s="95"/>
      <c r="B154" s="95"/>
      <c r="C154" s="95"/>
      <c r="D154" s="95"/>
      <c r="E154" s="95"/>
      <c r="F154" s="95"/>
      <c r="G154" s="95"/>
    </row>
    <row r="155" s="30" customFormat="true" ht="12.75" hidden="false" customHeight="false" outlineLevel="0" collapsed="false">
      <c r="A155" s="52"/>
      <c r="B155" s="52"/>
      <c r="C155" s="52"/>
      <c r="D155" s="52"/>
      <c r="E155" s="52"/>
      <c r="F155" s="52"/>
      <c r="G155" s="52"/>
    </row>
    <row r="156" s="30" customFormat="true" ht="12.75" hidden="false" customHeight="false" outlineLevel="0" collapsed="false">
      <c r="A156" s="0"/>
      <c r="B156" s="0"/>
      <c r="C156" s="0"/>
      <c r="D156" s="0"/>
      <c r="E156" s="0"/>
      <c r="F156" s="0"/>
      <c r="G156" s="0"/>
    </row>
    <row r="157" s="95" customFormat="true" ht="15.75" hidden="false" customHeight="false" outlineLevel="0" collapsed="false">
      <c r="A157" s="30"/>
      <c r="B157" s="30"/>
      <c r="C157" s="30"/>
      <c r="D157" s="30"/>
      <c r="E157" s="30"/>
      <c r="F157" s="30"/>
      <c r="G157" s="30"/>
    </row>
    <row r="158" s="52" customFormat="true" ht="12.75" hidden="false" customHeight="false" outlineLevel="0" collapsed="false">
      <c r="A158" s="30"/>
      <c r="B158" s="30"/>
      <c r="C158" s="30"/>
      <c r="D158" s="30"/>
      <c r="E158" s="30"/>
      <c r="F158" s="30"/>
      <c r="G158" s="30"/>
    </row>
    <row r="159" s="30" customFormat="true" ht="15.75" hidden="false" customHeight="false" outlineLevel="0" collapsed="false">
      <c r="A159" s="95"/>
      <c r="B159" s="95"/>
      <c r="C159" s="95"/>
      <c r="D159" s="95"/>
      <c r="E159" s="95"/>
      <c r="F159" s="95"/>
      <c r="G159" s="95"/>
    </row>
    <row r="160" customFormat="false" ht="39.6" hidden="false" customHeight="true" outlineLevel="0" collapsed="false">
      <c r="A160" s="99"/>
      <c r="B160" s="99"/>
      <c r="C160" s="99"/>
      <c r="D160" s="99"/>
      <c r="E160" s="99"/>
      <c r="F160" s="99"/>
      <c r="G160" s="99"/>
      <c r="H160" s="0"/>
      <c r="I160" s="0"/>
      <c r="J160" s="0"/>
      <c r="K160" s="0"/>
      <c r="L160" s="0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0"/>
      <c r="AL160" s="0"/>
      <c r="AM160" s="0"/>
      <c r="AN160" s="0"/>
      <c r="AO160" s="0"/>
      <c r="AP160" s="0"/>
      <c r="AQ160" s="0"/>
      <c r="AR160" s="0"/>
      <c r="AS160" s="0"/>
      <c r="AT160" s="0"/>
      <c r="AU160" s="0"/>
      <c r="AV160" s="0"/>
      <c r="AW160" s="0"/>
      <c r="AX160" s="0"/>
      <c r="AY160" s="0"/>
      <c r="AZ160" s="0"/>
      <c r="BA160" s="0"/>
      <c r="BB160" s="0"/>
      <c r="BC160" s="0"/>
      <c r="BD160" s="0"/>
      <c r="BE160" s="0"/>
      <c r="BF160" s="0"/>
      <c r="BG160" s="0"/>
      <c r="BH160" s="0"/>
      <c r="BI160" s="0"/>
      <c r="BJ160" s="0"/>
      <c r="BK160" s="0"/>
      <c r="BL160" s="0"/>
      <c r="BM160" s="0"/>
      <c r="BN160" s="0"/>
      <c r="BO160" s="0"/>
      <c r="BP160" s="0"/>
      <c r="BQ160" s="0"/>
      <c r="BR160" s="0"/>
      <c r="BS160" s="0"/>
      <c r="BT160" s="0"/>
      <c r="BU160" s="0"/>
      <c r="BV160" s="0"/>
      <c r="BW160" s="0"/>
      <c r="BX160" s="0"/>
      <c r="BY160" s="0"/>
      <c r="BZ160" s="0"/>
      <c r="CA160" s="0"/>
      <c r="CB160" s="0"/>
      <c r="CC160" s="0"/>
      <c r="CD160" s="0"/>
      <c r="CE160" s="0"/>
      <c r="CF160" s="0"/>
      <c r="CG160" s="0"/>
      <c r="CH160" s="0"/>
      <c r="CI160" s="0"/>
      <c r="CJ160" s="0"/>
      <c r="CK160" s="0"/>
      <c r="CL160" s="0"/>
      <c r="CM160" s="0"/>
      <c r="CN160" s="0"/>
      <c r="CO160" s="0"/>
      <c r="CP160" s="0"/>
      <c r="CQ160" s="0"/>
      <c r="CR160" s="0"/>
      <c r="CS160" s="0"/>
      <c r="CT160" s="0"/>
      <c r="CU160" s="0"/>
      <c r="CV160" s="0"/>
      <c r="CW160" s="0"/>
      <c r="CX160" s="0"/>
      <c r="CY160" s="0"/>
      <c r="CZ160" s="0"/>
      <c r="DA160" s="0"/>
      <c r="DB160" s="0"/>
      <c r="DC160" s="0"/>
      <c r="DD160" s="0"/>
      <c r="DE160" s="0"/>
      <c r="DF160" s="0"/>
      <c r="DG160" s="0"/>
      <c r="DH160" s="0"/>
      <c r="DI160" s="0"/>
      <c r="DJ160" s="0"/>
      <c r="DK160" s="0"/>
      <c r="DL160" s="0"/>
      <c r="DM160" s="0"/>
      <c r="DN160" s="0"/>
      <c r="DO160" s="0"/>
      <c r="DP160" s="0"/>
      <c r="DQ160" s="0"/>
      <c r="DR160" s="0"/>
      <c r="DS160" s="0"/>
      <c r="DT160" s="0"/>
      <c r="DU160" s="0"/>
      <c r="DV160" s="0"/>
      <c r="DW160" s="0"/>
      <c r="DX160" s="0"/>
      <c r="DY160" s="0"/>
      <c r="DZ160" s="0"/>
      <c r="EA160" s="0"/>
      <c r="EB160" s="0"/>
      <c r="EC160" s="0"/>
      <c r="ED160" s="0"/>
      <c r="EE160" s="0"/>
      <c r="EF160" s="0"/>
      <c r="EG160" s="0"/>
      <c r="EH160" s="0"/>
      <c r="EI160" s="0"/>
      <c r="EJ160" s="0"/>
      <c r="EK160" s="0"/>
      <c r="EL160" s="0"/>
      <c r="EM160" s="0"/>
      <c r="EN160" s="0"/>
      <c r="EO160" s="0"/>
      <c r="EP160" s="0"/>
      <c r="EQ160" s="0"/>
      <c r="ER160" s="0"/>
      <c r="ES160" s="0"/>
      <c r="ET160" s="0"/>
      <c r="EU160" s="0"/>
      <c r="EV160" s="0"/>
      <c r="EW160" s="0"/>
      <c r="EX160" s="0"/>
      <c r="EY160" s="0"/>
      <c r="EZ160" s="0"/>
      <c r="FA160" s="0"/>
      <c r="FB160" s="0"/>
      <c r="FC160" s="0"/>
      <c r="FD160" s="0"/>
      <c r="FE160" s="0"/>
      <c r="FF160" s="0"/>
      <c r="FG160" s="0"/>
      <c r="FH160" s="0"/>
      <c r="FI160" s="0"/>
      <c r="FJ160" s="0"/>
      <c r="FK160" s="0"/>
      <c r="FL160" s="0"/>
      <c r="FM160" s="0"/>
      <c r="FN160" s="0"/>
      <c r="FO160" s="0"/>
      <c r="FP160" s="0"/>
      <c r="FQ160" s="0"/>
      <c r="FR160" s="0"/>
      <c r="FS160" s="0"/>
      <c r="FT160" s="0"/>
      <c r="FU160" s="0"/>
      <c r="FV160" s="0"/>
      <c r="FW160" s="0"/>
      <c r="FX160" s="0"/>
      <c r="FY160" s="0"/>
      <c r="FZ160" s="0"/>
      <c r="GA160" s="0"/>
      <c r="GB160" s="0"/>
      <c r="GC160" s="0"/>
      <c r="GD160" s="0"/>
      <c r="GE160" s="0"/>
      <c r="GF160" s="0"/>
      <c r="GG160" s="0"/>
      <c r="GH160" s="0"/>
      <c r="GI160" s="0"/>
      <c r="GJ160" s="0"/>
      <c r="GK160" s="0"/>
      <c r="GL160" s="0"/>
      <c r="GM160" s="0"/>
      <c r="GN160" s="0"/>
      <c r="GO160" s="0"/>
      <c r="GP160" s="0"/>
      <c r="GQ160" s="0"/>
      <c r="GR160" s="0"/>
      <c r="GS160" s="0"/>
      <c r="GT160" s="0"/>
      <c r="GU160" s="0"/>
      <c r="GV160" s="0"/>
      <c r="GW160" s="0"/>
      <c r="GX160" s="0"/>
      <c r="GY160" s="0"/>
      <c r="GZ160" s="0"/>
      <c r="HA160" s="0"/>
      <c r="HB160" s="0"/>
      <c r="HC160" s="0"/>
      <c r="HD160" s="0"/>
      <c r="HE160" s="0"/>
      <c r="HF160" s="0"/>
      <c r="HG160" s="0"/>
      <c r="HH160" s="0"/>
      <c r="HI160" s="0"/>
      <c r="HJ160" s="0"/>
      <c r="HK160" s="0"/>
      <c r="HL160" s="0"/>
      <c r="HM160" s="0"/>
      <c r="HN160" s="0"/>
      <c r="HO160" s="0"/>
      <c r="HP160" s="0"/>
      <c r="HQ160" s="0"/>
      <c r="HR160" s="0"/>
      <c r="HS160" s="0"/>
      <c r="HT160" s="0"/>
      <c r="HU160" s="0"/>
      <c r="HV160" s="0"/>
      <c r="HW160" s="0"/>
      <c r="HX160" s="0"/>
      <c r="HY160" s="0"/>
      <c r="HZ160" s="0"/>
      <c r="IA160" s="0"/>
      <c r="IB160" s="0"/>
      <c r="IC160" s="0"/>
      <c r="ID160" s="0"/>
      <c r="IE160" s="0"/>
      <c r="IF160" s="0"/>
      <c r="IG160" s="0"/>
      <c r="IH160" s="0"/>
      <c r="II160" s="0"/>
      <c r="IJ160" s="0"/>
      <c r="IK160" s="0"/>
      <c r="IL160" s="0"/>
      <c r="IM160" s="0"/>
      <c r="IN160" s="0"/>
      <c r="IO160" s="0"/>
      <c r="IP160" s="0"/>
      <c r="IQ160" s="0"/>
      <c r="IR160" s="0"/>
      <c r="IS160" s="0"/>
      <c r="IT160" s="0"/>
      <c r="IU160" s="0"/>
      <c r="IV160" s="0"/>
      <c r="IW160" s="0"/>
      <c r="IX160" s="0"/>
      <c r="IY160" s="0"/>
      <c r="IZ160" s="0"/>
      <c r="JA160" s="0"/>
      <c r="JB160" s="0"/>
      <c r="JC160" s="0"/>
      <c r="JD160" s="0"/>
      <c r="JE160" s="0"/>
      <c r="JF160" s="0"/>
      <c r="JG160" s="0"/>
      <c r="JH160" s="0"/>
      <c r="JI160" s="0"/>
      <c r="JJ160" s="0"/>
      <c r="JK160" s="0"/>
      <c r="JL160" s="0"/>
      <c r="JM160" s="0"/>
      <c r="JN160" s="0"/>
      <c r="JO160" s="0"/>
      <c r="JP160" s="0"/>
      <c r="JQ160" s="0"/>
      <c r="JR160" s="0"/>
      <c r="JS160" s="0"/>
      <c r="JT160" s="0"/>
      <c r="JU160" s="0"/>
      <c r="JV160" s="0"/>
      <c r="JW160" s="0"/>
      <c r="JX160" s="0"/>
      <c r="JY160" s="0"/>
      <c r="JZ160" s="0"/>
      <c r="KA160" s="0"/>
      <c r="KB160" s="0"/>
      <c r="KC160" s="0"/>
      <c r="KD160" s="0"/>
      <c r="KE160" s="0"/>
      <c r="KF160" s="0"/>
      <c r="KG160" s="0"/>
      <c r="KH160" s="0"/>
      <c r="KI160" s="0"/>
      <c r="KJ160" s="0"/>
      <c r="KK160" s="0"/>
      <c r="KL160" s="0"/>
      <c r="KM160" s="0"/>
      <c r="KN160" s="0"/>
      <c r="KO160" s="0"/>
      <c r="KP160" s="0"/>
      <c r="KQ160" s="0"/>
      <c r="KR160" s="0"/>
      <c r="KS160" s="0"/>
      <c r="KT160" s="0"/>
      <c r="KU160" s="0"/>
      <c r="KV160" s="0"/>
      <c r="KW160" s="0"/>
      <c r="KX160" s="0"/>
      <c r="KY160" s="0"/>
      <c r="KZ160" s="0"/>
      <c r="LA160" s="0"/>
      <c r="LB160" s="0"/>
      <c r="LC160" s="0"/>
      <c r="LD160" s="0"/>
      <c r="LE160" s="0"/>
      <c r="LF160" s="0"/>
      <c r="LG160" s="0"/>
      <c r="LH160" s="0"/>
      <c r="LI160" s="0"/>
      <c r="LJ160" s="0"/>
      <c r="LK160" s="0"/>
      <c r="LL160" s="0"/>
      <c r="LM160" s="0"/>
      <c r="LN160" s="0"/>
      <c r="LO160" s="0"/>
      <c r="LP160" s="0"/>
      <c r="LQ160" s="0"/>
      <c r="LR160" s="0"/>
      <c r="LS160" s="0"/>
      <c r="LT160" s="0"/>
      <c r="LU160" s="0"/>
      <c r="LV160" s="0"/>
      <c r="LW160" s="0"/>
      <c r="LX160" s="0"/>
      <c r="LY160" s="0"/>
      <c r="LZ160" s="0"/>
      <c r="MA160" s="0"/>
      <c r="MB160" s="0"/>
      <c r="MC160" s="0"/>
      <c r="MD160" s="0"/>
      <c r="ME160" s="0"/>
      <c r="MF160" s="0"/>
      <c r="MG160" s="0"/>
      <c r="MH160" s="0"/>
      <c r="MI160" s="0"/>
      <c r="MJ160" s="0"/>
      <c r="MK160" s="0"/>
      <c r="ML160" s="0"/>
      <c r="MM160" s="0"/>
      <c r="MN160" s="0"/>
      <c r="MO160" s="0"/>
      <c r="MP160" s="0"/>
      <c r="MQ160" s="0"/>
      <c r="MR160" s="0"/>
      <c r="MS160" s="0"/>
      <c r="MT160" s="0"/>
      <c r="MU160" s="0"/>
      <c r="MV160" s="0"/>
      <c r="MW160" s="0"/>
      <c r="MX160" s="0"/>
      <c r="MY160" s="0"/>
      <c r="MZ160" s="0"/>
      <c r="NA160" s="0"/>
      <c r="NB160" s="0"/>
      <c r="NC160" s="0"/>
      <c r="ND160" s="0"/>
      <c r="NE160" s="0"/>
      <c r="NF160" s="0"/>
      <c r="NG160" s="0"/>
      <c r="NH160" s="0"/>
      <c r="NI160" s="0"/>
      <c r="NJ160" s="0"/>
      <c r="NK160" s="0"/>
      <c r="NL160" s="0"/>
      <c r="NM160" s="0"/>
      <c r="NN160" s="0"/>
      <c r="NO160" s="0"/>
      <c r="NP160" s="0"/>
      <c r="NQ160" s="0"/>
      <c r="NR160" s="0"/>
      <c r="NS160" s="0"/>
      <c r="NT160" s="0"/>
      <c r="NU160" s="0"/>
      <c r="NV160" s="0"/>
      <c r="NW160" s="0"/>
      <c r="NX160" s="0"/>
      <c r="NY160" s="0"/>
      <c r="NZ160" s="0"/>
      <c r="OA160" s="0"/>
      <c r="OB160" s="0"/>
      <c r="OC160" s="0"/>
      <c r="OD160" s="0"/>
      <c r="OE160" s="0"/>
      <c r="OF160" s="0"/>
      <c r="OG160" s="0"/>
      <c r="OH160" s="0"/>
      <c r="OI160" s="0"/>
      <c r="OJ160" s="0"/>
      <c r="OK160" s="0"/>
      <c r="OL160" s="0"/>
      <c r="OM160" s="0"/>
      <c r="ON160" s="0"/>
      <c r="OO160" s="0"/>
      <c r="OP160" s="0"/>
      <c r="OQ160" s="0"/>
      <c r="OR160" s="0"/>
      <c r="OS160" s="0"/>
      <c r="OT160" s="0"/>
      <c r="OU160" s="0"/>
      <c r="OV160" s="0"/>
      <c r="OW160" s="0"/>
      <c r="OX160" s="0"/>
      <c r="OY160" s="0"/>
      <c r="OZ160" s="0"/>
      <c r="PA160" s="0"/>
      <c r="PB160" s="0"/>
      <c r="PC160" s="0"/>
      <c r="PD160" s="0"/>
      <c r="PE160" s="0"/>
      <c r="PF160" s="0"/>
      <c r="PG160" s="0"/>
      <c r="PH160" s="0"/>
      <c r="PI160" s="0"/>
      <c r="PJ160" s="0"/>
      <c r="PK160" s="0"/>
      <c r="PL160" s="0"/>
      <c r="PM160" s="0"/>
      <c r="PN160" s="0"/>
      <c r="PO160" s="0"/>
      <c r="PP160" s="0"/>
      <c r="PQ160" s="0"/>
      <c r="PR160" s="0"/>
      <c r="PS160" s="0"/>
      <c r="PT160" s="0"/>
      <c r="PU160" s="0"/>
      <c r="PV160" s="0"/>
      <c r="PW160" s="0"/>
      <c r="PX160" s="0"/>
      <c r="PY160" s="0"/>
      <c r="PZ160" s="0"/>
      <c r="QA160" s="0"/>
      <c r="QB160" s="0"/>
      <c r="QC160" s="0"/>
      <c r="QD160" s="0"/>
      <c r="QE160" s="0"/>
      <c r="QF160" s="0"/>
      <c r="QG160" s="0"/>
      <c r="QH160" s="0"/>
      <c r="QI160" s="0"/>
      <c r="QJ160" s="0"/>
      <c r="QK160" s="0"/>
      <c r="QL160" s="0"/>
      <c r="QM160" s="0"/>
      <c r="QN160" s="0"/>
      <c r="QO160" s="0"/>
      <c r="QP160" s="0"/>
      <c r="QQ160" s="0"/>
      <c r="QR160" s="0"/>
      <c r="QS160" s="0"/>
      <c r="QT160" s="0"/>
      <c r="QU160" s="0"/>
      <c r="QV160" s="0"/>
      <c r="QW160" s="0"/>
      <c r="QX160" s="0"/>
      <c r="QY160" s="0"/>
      <c r="QZ160" s="0"/>
      <c r="RA160" s="0"/>
      <c r="RB160" s="0"/>
      <c r="RC160" s="0"/>
      <c r="RD160" s="0"/>
      <c r="RE160" s="0"/>
      <c r="RF160" s="0"/>
      <c r="RG160" s="0"/>
      <c r="RH160" s="0"/>
      <c r="RI160" s="0"/>
      <c r="RJ160" s="0"/>
      <c r="RK160" s="0"/>
      <c r="RL160" s="0"/>
      <c r="RM160" s="0"/>
      <c r="RN160" s="0"/>
      <c r="RO160" s="0"/>
      <c r="RP160" s="0"/>
      <c r="RQ160" s="0"/>
      <c r="RR160" s="0"/>
      <c r="RS160" s="0"/>
      <c r="RT160" s="0"/>
      <c r="RU160" s="0"/>
      <c r="RV160" s="0"/>
      <c r="RW160" s="0"/>
      <c r="RX160" s="0"/>
      <c r="RY160" s="0"/>
      <c r="RZ160" s="0"/>
      <c r="SA160" s="0"/>
      <c r="SB160" s="0"/>
      <c r="SC160" s="0"/>
      <c r="SD160" s="0"/>
      <c r="SE160" s="0"/>
      <c r="SF160" s="0"/>
      <c r="SG160" s="0"/>
      <c r="SH160" s="0"/>
      <c r="SI160" s="0"/>
      <c r="SJ160" s="0"/>
      <c r="SK160" s="0"/>
      <c r="SL160" s="0"/>
      <c r="SM160" s="0"/>
      <c r="SN160" s="0"/>
      <c r="SO160" s="0"/>
      <c r="SP160" s="0"/>
      <c r="SQ160" s="0"/>
      <c r="SR160" s="0"/>
      <c r="SS160" s="0"/>
      <c r="ST160" s="0"/>
      <c r="SU160" s="0"/>
      <c r="SV160" s="0"/>
      <c r="SW160" s="0"/>
      <c r="SX160" s="0"/>
      <c r="SY160" s="0"/>
      <c r="SZ160" s="0"/>
      <c r="TA160" s="0"/>
      <c r="TB160" s="0"/>
      <c r="TC160" s="0"/>
      <c r="TD160" s="0"/>
      <c r="TE160" s="0"/>
      <c r="TF160" s="0"/>
      <c r="TG160" s="0"/>
      <c r="TH160" s="0"/>
      <c r="TI160" s="0"/>
      <c r="TJ160" s="0"/>
      <c r="TK160" s="0"/>
      <c r="TL160" s="0"/>
      <c r="TM160" s="0"/>
      <c r="TN160" s="0"/>
      <c r="TO160" s="0"/>
      <c r="TP160" s="0"/>
      <c r="TQ160" s="0"/>
      <c r="TR160" s="0"/>
      <c r="TS160" s="0"/>
      <c r="TT160" s="0"/>
      <c r="TU160" s="0"/>
      <c r="TV160" s="0"/>
      <c r="TW160" s="0"/>
      <c r="TX160" s="0"/>
      <c r="TY160" s="0"/>
      <c r="TZ160" s="0"/>
      <c r="UA160" s="0"/>
      <c r="UB160" s="0"/>
      <c r="UC160" s="0"/>
      <c r="UD160" s="0"/>
      <c r="UE160" s="0"/>
      <c r="UF160" s="0"/>
      <c r="UG160" s="0"/>
      <c r="UH160" s="0"/>
      <c r="UI160" s="0"/>
      <c r="UJ160" s="0"/>
      <c r="UK160" s="0"/>
      <c r="UL160" s="0"/>
      <c r="UM160" s="0"/>
      <c r="UN160" s="0"/>
      <c r="UO160" s="0"/>
      <c r="UP160" s="0"/>
      <c r="UQ160" s="0"/>
      <c r="UR160" s="0"/>
      <c r="US160" s="0"/>
      <c r="UT160" s="0"/>
      <c r="UU160" s="0"/>
      <c r="UV160" s="0"/>
      <c r="UW160" s="0"/>
      <c r="UX160" s="0"/>
      <c r="UY160" s="0"/>
      <c r="UZ160" s="0"/>
      <c r="VA160" s="0"/>
      <c r="VB160" s="0"/>
      <c r="VC160" s="0"/>
      <c r="VD160" s="0"/>
      <c r="VE160" s="0"/>
      <c r="VF160" s="0"/>
      <c r="VG160" s="0"/>
      <c r="VH160" s="0"/>
      <c r="VI160" s="0"/>
      <c r="VJ160" s="0"/>
      <c r="VK160" s="0"/>
      <c r="VL160" s="0"/>
      <c r="VM160" s="0"/>
      <c r="VN160" s="0"/>
      <c r="VO160" s="0"/>
      <c r="VP160" s="0"/>
      <c r="VQ160" s="0"/>
      <c r="VR160" s="0"/>
      <c r="VS160" s="0"/>
      <c r="VT160" s="0"/>
      <c r="VU160" s="0"/>
      <c r="VV160" s="0"/>
      <c r="VW160" s="0"/>
      <c r="VX160" s="0"/>
      <c r="VY160" s="0"/>
      <c r="VZ160" s="0"/>
      <c r="WA160" s="0"/>
      <c r="WB160" s="0"/>
      <c r="WC160" s="0"/>
      <c r="WD160" s="0"/>
      <c r="WE160" s="0"/>
      <c r="WF160" s="0"/>
      <c r="WG160" s="0"/>
      <c r="WH160" s="0"/>
      <c r="WI160" s="0"/>
      <c r="WJ160" s="0"/>
      <c r="WK160" s="0"/>
      <c r="WL160" s="0"/>
      <c r="WM160" s="0"/>
      <c r="WN160" s="0"/>
      <c r="WO160" s="0"/>
      <c r="WP160" s="0"/>
      <c r="WQ160" s="0"/>
      <c r="WR160" s="0"/>
      <c r="WS160" s="0"/>
      <c r="WT160" s="0"/>
      <c r="WU160" s="0"/>
      <c r="WV160" s="0"/>
      <c r="WW160" s="0"/>
      <c r="WX160" s="0"/>
      <c r="WY160" s="0"/>
      <c r="WZ160" s="0"/>
      <c r="XA160" s="0"/>
      <c r="XB160" s="0"/>
      <c r="XC160" s="0"/>
      <c r="XD160" s="0"/>
      <c r="XE160" s="0"/>
      <c r="XF160" s="0"/>
      <c r="XG160" s="0"/>
      <c r="XH160" s="0"/>
      <c r="XI160" s="0"/>
      <c r="XJ160" s="0"/>
      <c r="XK160" s="0"/>
      <c r="XL160" s="0"/>
      <c r="XM160" s="0"/>
      <c r="XN160" s="0"/>
      <c r="XO160" s="0"/>
      <c r="XP160" s="0"/>
      <c r="XQ160" s="0"/>
      <c r="XR160" s="0"/>
      <c r="XS160" s="0"/>
      <c r="XT160" s="0"/>
      <c r="XU160" s="0"/>
      <c r="XV160" s="0"/>
      <c r="XW160" s="0"/>
      <c r="XX160" s="0"/>
      <c r="XY160" s="0"/>
      <c r="XZ160" s="0"/>
      <c r="YA160" s="0"/>
      <c r="YB160" s="0"/>
      <c r="YC160" s="0"/>
      <c r="YD160" s="0"/>
      <c r="YE160" s="0"/>
      <c r="YF160" s="0"/>
      <c r="YG160" s="0"/>
      <c r="YH160" s="0"/>
      <c r="YI160" s="0"/>
      <c r="YJ160" s="0"/>
      <c r="YK160" s="0"/>
      <c r="YL160" s="0"/>
      <c r="YM160" s="0"/>
      <c r="YN160" s="0"/>
      <c r="YO160" s="0"/>
      <c r="YP160" s="0"/>
      <c r="YQ160" s="0"/>
      <c r="YR160" s="0"/>
      <c r="YS160" s="0"/>
      <c r="YT160" s="0"/>
      <c r="YU160" s="0"/>
      <c r="YV160" s="0"/>
      <c r="YW160" s="0"/>
      <c r="YX160" s="0"/>
      <c r="YY160" s="0"/>
      <c r="YZ160" s="0"/>
      <c r="ZA160" s="0"/>
      <c r="ZB160" s="0"/>
      <c r="ZC160" s="0"/>
      <c r="ZD160" s="0"/>
      <c r="ZE160" s="0"/>
      <c r="ZF160" s="0"/>
      <c r="ZG160" s="0"/>
      <c r="ZH160" s="0"/>
      <c r="ZI160" s="0"/>
      <c r="ZJ160" s="0"/>
      <c r="ZK160" s="0"/>
      <c r="ZL160" s="0"/>
      <c r="ZM160" s="0"/>
      <c r="ZN160" s="0"/>
      <c r="ZO160" s="0"/>
      <c r="ZP160" s="0"/>
      <c r="ZQ160" s="0"/>
      <c r="ZR160" s="0"/>
      <c r="ZS160" s="0"/>
      <c r="ZT160" s="0"/>
      <c r="ZU160" s="0"/>
      <c r="ZV160" s="0"/>
      <c r="ZW160" s="0"/>
      <c r="ZX160" s="0"/>
      <c r="ZY160" s="0"/>
      <c r="ZZ160" s="0"/>
      <c r="AAA160" s="0"/>
      <c r="AAB160" s="0"/>
      <c r="AAC160" s="0"/>
      <c r="AAD160" s="0"/>
      <c r="AAE160" s="0"/>
      <c r="AAF160" s="0"/>
      <c r="AAG160" s="0"/>
      <c r="AAH160" s="0"/>
      <c r="AAI160" s="0"/>
      <c r="AAJ160" s="0"/>
      <c r="AAK160" s="0"/>
      <c r="AAL160" s="0"/>
      <c r="AAM160" s="0"/>
      <c r="AAN160" s="0"/>
      <c r="AAO160" s="0"/>
      <c r="AAP160" s="0"/>
      <c r="AAQ160" s="0"/>
      <c r="AAR160" s="0"/>
      <c r="AAS160" s="0"/>
      <c r="AAT160" s="0"/>
      <c r="AAU160" s="0"/>
      <c r="AAV160" s="0"/>
      <c r="AAW160" s="0"/>
      <c r="AAX160" s="0"/>
      <c r="AAY160" s="0"/>
      <c r="AAZ160" s="0"/>
      <c r="ABA160" s="0"/>
      <c r="ABB160" s="0"/>
      <c r="ABC160" s="0"/>
      <c r="ABD160" s="0"/>
      <c r="ABE160" s="0"/>
      <c r="ABF160" s="0"/>
      <c r="ABG160" s="0"/>
      <c r="ABH160" s="0"/>
      <c r="ABI160" s="0"/>
      <c r="ABJ160" s="0"/>
      <c r="ABK160" s="0"/>
      <c r="ABL160" s="0"/>
      <c r="ABM160" s="0"/>
      <c r="ABN160" s="0"/>
      <c r="ABO160" s="0"/>
      <c r="ABP160" s="0"/>
      <c r="ABQ160" s="0"/>
      <c r="ABR160" s="0"/>
      <c r="ABS160" s="0"/>
      <c r="ABT160" s="0"/>
      <c r="ABU160" s="0"/>
      <c r="ABV160" s="0"/>
      <c r="ABW160" s="0"/>
      <c r="ABX160" s="0"/>
      <c r="ABY160" s="0"/>
      <c r="ABZ160" s="0"/>
      <c r="ACA160" s="0"/>
      <c r="ACB160" s="0"/>
      <c r="ACC160" s="0"/>
      <c r="ACD160" s="0"/>
      <c r="ACE160" s="0"/>
      <c r="ACF160" s="0"/>
      <c r="ACG160" s="0"/>
      <c r="ACH160" s="0"/>
      <c r="ACI160" s="0"/>
      <c r="ACJ160" s="0"/>
      <c r="ACK160" s="0"/>
      <c r="ACL160" s="0"/>
      <c r="ACM160" s="0"/>
      <c r="ACN160" s="0"/>
      <c r="ACO160" s="0"/>
      <c r="ACP160" s="0"/>
      <c r="ACQ160" s="0"/>
      <c r="ACR160" s="0"/>
      <c r="ACS160" s="0"/>
      <c r="ACT160" s="0"/>
      <c r="ACU160" s="0"/>
      <c r="ACV160" s="0"/>
      <c r="ACW160" s="0"/>
      <c r="ACX160" s="0"/>
      <c r="ACY160" s="0"/>
      <c r="ACZ160" s="0"/>
      <c r="ADA160" s="0"/>
      <c r="ADB160" s="0"/>
      <c r="ADC160" s="0"/>
      <c r="ADD160" s="0"/>
      <c r="ADE160" s="0"/>
      <c r="ADF160" s="0"/>
      <c r="ADG160" s="0"/>
      <c r="ADH160" s="0"/>
      <c r="ADI160" s="0"/>
      <c r="ADJ160" s="0"/>
      <c r="ADK160" s="0"/>
      <c r="ADL160" s="0"/>
      <c r="ADM160" s="0"/>
      <c r="ADN160" s="0"/>
      <c r="ADO160" s="0"/>
      <c r="ADP160" s="0"/>
      <c r="ADQ160" s="0"/>
      <c r="ADR160" s="0"/>
      <c r="ADS160" s="0"/>
      <c r="ADT160" s="0"/>
      <c r="ADU160" s="0"/>
      <c r="ADV160" s="0"/>
      <c r="ADW160" s="0"/>
      <c r="ADX160" s="0"/>
      <c r="ADY160" s="0"/>
      <c r="ADZ160" s="0"/>
      <c r="AEA160" s="0"/>
      <c r="AEB160" s="0"/>
      <c r="AEC160" s="0"/>
      <c r="AED160" s="0"/>
      <c r="AEE160" s="0"/>
      <c r="AEF160" s="0"/>
      <c r="AEG160" s="0"/>
      <c r="AEH160" s="0"/>
      <c r="AEI160" s="0"/>
      <c r="AEJ160" s="0"/>
      <c r="AEK160" s="0"/>
      <c r="AEL160" s="0"/>
      <c r="AEM160" s="0"/>
      <c r="AEN160" s="0"/>
      <c r="AEO160" s="0"/>
      <c r="AEP160" s="0"/>
      <c r="AEQ160" s="0"/>
      <c r="AER160" s="0"/>
      <c r="AES160" s="0"/>
      <c r="AET160" s="0"/>
      <c r="AEU160" s="0"/>
      <c r="AEV160" s="0"/>
      <c r="AEW160" s="0"/>
      <c r="AEX160" s="0"/>
      <c r="AEY160" s="0"/>
      <c r="AEZ160" s="0"/>
      <c r="AFA160" s="0"/>
      <c r="AFB160" s="0"/>
      <c r="AFC160" s="0"/>
      <c r="AFD160" s="0"/>
      <c r="AFE160" s="0"/>
      <c r="AFF160" s="0"/>
      <c r="AFG160" s="0"/>
      <c r="AFH160" s="0"/>
      <c r="AFI160" s="0"/>
      <c r="AFJ160" s="0"/>
      <c r="AFK160" s="0"/>
      <c r="AFL160" s="0"/>
      <c r="AFM160" s="0"/>
      <c r="AFN160" s="0"/>
      <c r="AFO160" s="0"/>
      <c r="AFP160" s="0"/>
      <c r="AFQ160" s="0"/>
      <c r="AFR160" s="0"/>
      <c r="AFS160" s="0"/>
      <c r="AFT160" s="0"/>
      <c r="AFU160" s="0"/>
      <c r="AFV160" s="0"/>
      <c r="AFW160" s="0"/>
      <c r="AFX160" s="0"/>
      <c r="AFY160" s="0"/>
      <c r="AFZ160" s="0"/>
      <c r="AGA160" s="0"/>
      <c r="AGB160" s="0"/>
      <c r="AGC160" s="0"/>
      <c r="AGD160" s="0"/>
      <c r="AGE160" s="0"/>
      <c r="AGF160" s="0"/>
      <c r="AGG160" s="0"/>
      <c r="AGH160" s="0"/>
      <c r="AGI160" s="0"/>
      <c r="AGJ160" s="0"/>
      <c r="AGK160" s="0"/>
      <c r="AGL160" s="0"/>
      <c r="AGM160" s="0"/>
      <c r="AGN160" s="0"/>
      <c r="AGO160" s="0"/>
      <c r="AGP160" s="0"/>
      <c r="AGQ160" s="0"/>
      <c r="AGR160" s="0"/>
      <c r="AGS160" s="0"/>
      <c r="AGT160" s="0"/>
      <c r="AGU160" s="0"/>
      <c r="AGV160" s="0"/>
      <c r="AGW160" s="0"/>
      <c r="AGX160" s="0"/>
      <c r="AGY160" s="0"/>
      <c r="AGZ160" s="0"/>
      <c r="AHA160" s="0"/>
      <c r="AHB160" s="0"/>
      <c r="AHC160" s="0"/>
      <c r="AHD160" s="0"/>
      <c r="AHE160" s="0"/>
      <c r="AHF160" s="0"/>
      <c r="AHG160" s="0"/>
      <c r="AHH160" s="0"/>
      <c r="AHI160" s="0"/>
      <c r="AHJ160" s="0"/>
      <c r="AHK160" s="0"/>
      <c r="AHL160" s="0"/>
      <c r="AHM160" s="0"/>
      <c r="AHN160" s="0"/>
      <c r="AHO160" s="0"/>
      <c r="AHP160" s="0"/>
      <c r="AHQ160" s="0"/>
      <c r="AHR160" s="0"/>
      <c r="AHS160" s="0"/>
      <c r="AHT160" s="0"/>
      <c r="AHU160" s="0"/>
      <c r="AHV160" s="0"/>
      <c r="AHW160" s="0"/>
      <c r="AHX160" s="0"/>
      <c r="AHY160" s="0"/>
      <c r="AHZ160" s="0"/>
      <c r="AIA160" s="0"/>
      <c r="AIB160" s="0"/>
      <c r="AIC160" s="0"/>
      <c r="AID160" s="0"/>
      <c r="AIE160" s="0"/>
      <c r="AIF160" s="0"/>
      <c r="AIG160" s="0"/>
      <c r="AIH160" s="0"/>
      <c r="AII160" s="0"/>
      <c r="AIJ160" s="0"/>
      <c r="AIK160" s="0"/>
      <c r="AIL160" s="0"/>
      <c r="AIM160" s="0"/>
      <c r="AIN160" s="0"/>
      <c r="AIO160" s="0"/>
      <c r="AIP160" s="0"/>
      <c r="AIQ160" s="0"/>
      <c r="AIR160" s="0"/>
      <c r="AIS160" s="0"/>
      <c r="AIT160" s="0"/>
      <c r="AIU160" s="0"/>
      <c r="AIV160" s="0"/>
      <c r="AIW160" s="0"/>
      <c r="AIX160" s="0"/>
      <c r="AIY160" s="0"/>
      <c r="AIZ160" s="0"/>
      <c r="AJA160" s="0"/>
      <c r="AJB160" s="0"/>
      <c r="AJC160" s="0"/>
      <c r="AJD160" s="0"/>
      <c r="AJE160" s="0"/>
      <c r="AJF160" s="0"/>
      <c r="AJG160" s="0"/>
      <c r="AJH160" s="0"/>
      <c r="AJI160" s="0"/>
      <c r="AJJ160" s="0"/>
      <c r="AJK160" s="0"/>
      <c r="AJL160" s="0"/>
      <c r="AJM160" s="0"/>
      <c r="AJN160" s="0"/>
      <c r="AJO160" s="0"/>
      <c r="AJP160" s="0"/>
      <c r="AJQ160" s="0"/>
      <c r="AJR160" s="0"/>
      <c r="AJS160" s="0"/>
      <c r="AJT160" s="0"/>
      <c r="AJU160" s="0"/>
      <c r="AJV160" s="0"/>
      <c r="AJW160" s="0"/>
      <c r="AJX160" s="0"/>
      <c r="AJY160" s="0"/>
      <c r="AJZ160" s="0"/>
      <c r="AKA160" s="0"/>
      <c r="AKB160" s="0"/>
      <c r="AKC160" s="0"/>
      <c r="AKD160" s="0"/>
      <c r="AKE160" s="0"/>
      <c r="AKF160" s="0"/>
      <c r="AKG160" s="0"/>
      <c r="AKH160" s="0"/>
      <c r="AKI160" s="0"/>
      <c r="AKJ160" s="0"/>
      <c r="AKK160" s="0"/>
      <c r="AKL160" s="0"/>
      <c r="AKM160" s="0"/>
      <c r="AKN160" s="0"/>
      <c r="AKO160" s="0"/>
      <c r="AKP160" s="0"/>
      <c r="AKQ160" s="0"/>
      <c r="AKR160" s="0"/>
      <c r="AKS160" s="0"/>
      <c r="AKT160" s="0"/>
      <c r="AKU160" s="0"/>
      <c r="AKV160" s="0"/>
      <c r="AKW160" s="0"/>
      <c r="AKX160" s="0"/>
      <c r="AKY160" s="0"/>
      <c r="AKZ160" s="0"/>
      <c r="ALA160" s="0"/>
      <c r="ALB160" s="0"/>
      <c r="ALC160" s="0"/>
      <c r="ALD160" s="0"/>
      <c r="ALE160" s="0"/>
      <c r="ALF160" s="0"/>
      <c r="ALG160" s="0"/>
      <c r="ALH160" s="0"/>
      <c r="ALI160" s="0"/>
      <c r="ALJ160" s="0"/>
      <c r="ALK160" s="0"/>
      <c r="ALL160" s="0"/>
      <c r="ALM160" s="0"/>
      <c r="ALN160" s="0"/>
      <c r="ALO160" s="0"/>
      <c r="ALP160" s="0"/>
      <c r="ALQ160" s="0"/>
      <c r="ALR160" s="0"/>
      <c r="ALS160" s="0"/>
      <c r="ALT160" s="0"/>
      <c r="ALU160" s="0"/>
      <c r="ALV160" s="0"/>
      <c r="ALW160" s="0"/>
      <c r="ALX160" s="0"/>
      <c r="ALY160" s="0"/>
      <c r="ALZ160" s="0"/>
      <c r="AMA160" s="0"/>
      <c r="AMB160" s="0"/>
      <c r="AMC160" s="0"/>
      <c r="AMD160" s="0"/>
      <c r="AME160" s="0"/>
      <c r="AMF160" s="0"/>
      <c r="AMG160" s="0"/>
      <c r="AMH160" s="0"/>
      <c r="AMI160" s="0"/>
      <c r="AMJ160" s="0"/>
    </row>
    <row r="161" customFormat="false" ht="12.75" hidden="false" customHeight="false" outlineLevel="0" collapsed="false">
      <c r="A161" s="99"/>
      <c r="B161" s="99"/>
      <c r="C161" s="99"/>
      <c r="D161" s="99"/>
      <c r="E161" s="99"/>
      <c r="F161" s="99"/>
      <c r="G161" s="99"/>
      <c r="H161" s="0"/>
      <c r="I161" s="0"/>
      <c r="J161" s="0"/>
      <c r="K161" s="0"/>
      <c r="L161" s="0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  <c r="AE161" s="0"/>
      <c r="AF161" s="0"/>
      <c r="AG161" s="0"/>
      <c r="AH161" s="0"/>
      <c r="AI161" s="0"/>
      <c r="AJ161" s="0"/>
      <c r="AK161" s="0"/>
      <c r="AL161" s="0"/>
      <c r="AM161" s="0"/>
      <c r="AN161" s="0"/>
      <c r="AO161" s="0"/>
      <c r="AP161" s="0"/>
      <c r="AQ161" s="0"/>
      <c r="AR161" s="0"/>
      <c r="AS161" s="0"/>
      <c r="AT161" s="0"/>
      <c r="AU161" s="0"/>
      <c r="AV161" s="0"/>
      <c r="AW161" s="0"/>
      <c r="AX161" s="0"/>
      <c r="AY161" s="0"/>
      <c r="AZ161" s="0"/>
      <c r="BA161" s="0"/>
      <c r="BB161" s="0"/>
      <c r="BC161" s="0"/>
      <c r="BD161" s="0"/>
      <c r="BE161" s="0"/>
      <c r="BF161" s="0"/>
      <c r="BG161" s="0"/>
      <c r="BH161" s="0"/>
      <c r="BI161" s="0"/>
      <c r="BJ161" s="0"/>
      <c r="BK161" s="0"/>
      <c r="BL161" s="0"/>
      <c r="BM161" s="0"/>
      <c r="BN161" s="0"/>
      <c r="BO161" s="0"/>
      <c r="BP161" s="0"/>
      <c r="BQ161" s="0"/>
      <c r="BR161" s="0"/>
      <c r="BS161" s="0"/>
      <c r="BT161" s="0"/>
      <c r="BU161" s="0"/>
      <c r="BV161" s="0"/>
      <c r="BW161" s="0"/>
      <c r="BX161" s="0"/>
      <c r="BY161" s="0"/>
      <c r="BZ161" s="0"/>
      <c r="CA161" s="0"/>
      <c r="CB161" s="0"/>
      <c r="CC161" s="0"/>
      <c r="CD161" s="0"/>
      <c r="CE161" s="0"/>
      <c r="CF161" s="0"/>
      <c r="CG161" s="0"/>
      <c r="CH161" s="0"/>
      <c r="CI161" s="0"/>
      <c r="CJ161" s="0"/>
      <c r="CK161" s="0"/>
      <c r="CL161" s="0"/>
      <c r="CM161" s="0"/>
      <c r="CN161" s="0"/>
      <c r="CO161" s="0"/>
      <c r="CP161" s="0"/>
      <c r="CQ161" s="0"/>
      <c r="CR161" s="0"/>
      <c r="CS161" s="0"/>
      <c r="CT161" s="0"/>
      <c r="CU161" s="0"/>
      <c r="CV161" s="0"/>
      <c r="CW161" s="0"/>
      <c r="CX161" s="0"/>
      <c r="CY161" s="0"/>
      <c r="CZ161" s="0"/>
      <c r="DA161" s="0"/>
      <c r="DB161" s="0"/>
      <c r="DC161" s="0"/>
      <c r="DD161" s="0"/>
      <c r="DE161" s="0"/>
      <c r="DF161" s="0"/>
      <c r="DG161" s="0"/>
      <c r="DH161" s="0"/>
      <c r="DI161" s="0"/>
      <c r="DJ161" s="0"/>
      <c r="DK161" s="0"/>
      <c r="DL161" s="0"/>
      <c r="DM161" s="0"/>
      <c r="DN161" s="0"/>
      <c r="DO161" s="0"/>
      <c r="DP161" s="0"/>
      <c r="DQ161" s="0"/>
      <c r="DR161" s="0"/>
      <c r="DS161" s="0"/>
      <c r="DT161" s="0"/>
      <c r="DU161" s="0"/>
      <c r="DV161" s="0"/>
      <c r="DW161" s="0"/>
      <c r="DX161" s="0"/>
      <c r="DY161" s="0"/>
      <c r="DZ161" s="0"/>
      <c r="EA161" s="0"/>
      <c r="EB161" s="0"/>
      <c r="EC161" s="0"/>
      <c r="ED161" s="0"/>
      <c r="EE161" s="0"/>
      <c r="EF161" s="0"/>
      <c r="EG161" s="0"/>
      <c r="EH161" s="0"/>
      <c r="EI161" s="0"/>
      <c r="EJ161" s="0"/>
      <c r="EK161" s="0"/>
      <c r="EL161" s="0"/>
      <c r="EM161" s="0"/>
      <c r="EN161" s="0"/>
      <c r="EO161" s="0"/>
      <c r="EP161" s="0"/>
      <c r="EQ161" s="0"/>
      <c r="ER161" s="0"/>
      <c r="ES161" s="0"/>
      <c r="ET161" s="0"/>
      <c r="EU161" s="0"/>
      <c r="EV161" s="0"/>
      <c r="EW161" s="0"/>
      <c r="EX161" s="0"/>
      <c r="EY161" s="0"/>
      <c r="EZ161" s="0"/>
      <c r="FA161" s="0"/>
      <c r="FB161" s="0"/>
      <c r="FC161" s="0"/>
      <c r="FD161" s="0"/>
      <c r="FE161" s="0"/>
      <c r="FF161" s="0"/>
      <c r="FG161" s="0"/>
      <c r="FH161" s="0"/>
      <c r="FI161" s="0"/>
      <c r="FJ161" s="0"/>
      <c r="FK161" s="0"/>
      <c r="FL161" s="0"/>
      <c r="FM161" s="0"/>
      <c r="FN161" s="0"/>
      <c r="FO161" s="0"/>
      <c r="FP161" s="0"/>
      <c r="FQ161" s="0"/>
      <c r="FR161" s="0"/>
      <c r="FS161" s="0"/>
      <c r="FT161" s="0"/>
      <c r="FU161" s="0"/>
      <c r="FV161" s="0"/>
      <c r="FW161" s="0"/>
      <c r="FX161" s="0"/>
      <c r="FY161" s="0"/>
      <c r="FZ161" s="0"/>
      <c r="GA161" s="0"/>
      <c r="GB161" s="0"/>
      <c r="GC161" s="0"/>
      <c r="GD161" s="0"/>
      <c r="GE161" s="0"/>
      <c r="GF161" s="0"/>
      <c r="GG161" s="0"/>
      <c r="GH161" s="0"/>
      <c r="GI161" s="0"/>
      <c r="GJ161" s="0"/>
      <c r="GK161" s="0"/>
      <c r="GL161" s="0"/>
      <c r="GM161" s="0"/>
      <c r="GN161" s="0"/>
      <c r="GO161" s="0"/>
      <c r="GP161" s="0"/>
      <c r="GQ161" s="0"/>
      <c r="GR161" s="0"/>
      <c r="GS161" s="0"/>
      <c r="GT161" s="0"/>
      <c r="GU161" s="0"/>
      <c r="GV161" s="0"/>
      <c r="GW161" s="0"/>
      <c r="GX161" s="0"/>
      <c r="GY161" s="0"/>
      <c r="GZ161" s="0"/>
      <c r="HA161" s="0"/>
      <c r="HB161" s="0"/>
      <c r="HC161" s="0"/>
      <c r="HD161" s="0"/>
      <c r="HE161" s="0"/>
      <c r="HF161" s="0"/>
      <c r="HG161" s="0"/>
      <c r="HH161" s="0"/>
      <c r="HI161" s="0"/>
      <c r="HJ161" s="0"/>
      <c r="HK161" s="0"/>
      <c r="HL161" s="0"/>
      <c r="HM161" s="0"/>
      <c r="HN161" s="0"/>
      <c r="HO161" s="0"/>
      <c r="HP161" s="0"/>
      <c r="HQ161" s="0"/>
      <c r="HR161" s="0"/>
      <c r="HS161" s="0"/>
      <c r="HT161" s="0"/>
      <c r="HU161" s="0"/>
      <c r="HV161" s="0"/>
      <c r="HW161" s="0"/>
      <c r="HX161" s="0"/>
      <c r="HY161" s="0"/>
      <c r="HZ161" s="0"/>
      <c r="IA161" s="0"/>
      <c r="IB161" s="0"/>
      <c r="IC161" s="0"/>
      <c r="ID161" s="0"/>
      <c r="IE161" s="0"/>
      <c r="IF161" s="0"/>
      <c r="IG161" s="0"/>
      <c r="IH161" s="0"/>
      <c r="II161" s="0"/>
      <c r="IJ161" s="0"/>
      <c r="IK161" s="0"/>
      <c r="IL161" s="0"/>
      <c r="IM161" s="0"/>
      <c r="IN161" s="0"/>
      <c r="IO161" s="0"/>
      <c r="IP161" s="0"/>
      <c r="IQ161" s="0"/>
      <c r="IR161" s="0"/>
      <c r="IS161" s="0"/>
      <c r="IT161" s="0"/>
      <c r="IU161" s="0"/>
      <c r="IV161" s="0"/>
      <c r="IW161" s="0"/>
      <c r="IX161" s="0"/>
      <c r="IY161" s="0"/>
      <c r="IZ161" s="0"/>
      <c r="JA161" s="0"/>
      <c r="JB161" s="0"/>
      <c r="JC161" s="0"/>
      <c r="JD161" s="0"/>
      <c r="JE161" s="0"/>
      <c r="JF161" s="0"/>
      <c r="JG161" s="0"/>
      <c r="JH161" s="0"/>
      <c r="JI161" s="0"/>
      <c r="JJ161" s="0"/>
      <c r="JK161" s="0"/>
      <c r="JL161" s="0"/>
      <c r="JM161" s="0"/>
      <c r="JN161" s="0"/>
      <c r="JO161" s="0"/>
      <c r="JP161" s="0"/>
      <c r="JQ161" s="0"/>
      <c r="JR161" s="0"/>
      <c r="JS161" s="0"/>
      <c r="JT161" s="0"/>
      <c r="JU161" s="0"/>
      <c r="JV161" s="0"/>
      <c r="JW161" s="0"/>
      <c r="JX161" s="0"/>
      <c r="JY161" s="0"/>
      <c r="JZ161" s="0"/>
      <c r="KA161" s="0"/>
      <c r="KB161" s="0"/>
      <c r="KC161" s="0"/>
      <c r="KD161" s="0"/>
      <c r="KE161" s="0"/>
      <c r="KF161" s="0"/>
      <c r="KG161" s="0"/>
      <c r="KH161" s="0"/>
      <c r="KI161" s="0"/>
      <c r="KJ161" s="0"/>
      <c r="KK161" s="0"/>
      <c r="KL161" s="0"/>
      <c r="KM161" s="0"/>
      <c r="KN161" s="0"/>
      <c r="KO161" s="0"/>
      <c r="KP161" s="0"/>
      <c r="KQ161" s="0"/>
      <c r="KR161" s="0"/>
      <c r="KS161" s="0"/>
      <c r="KT161" s="0"/>
      <c r="KU161" s="0"/>
      <c r="KV161" s="0"/>
      <c r="KW161" s="0"/>
      <c r="KX161" s="0"/>
      <c r="KY161" s="0"/>
      <c r="KZ161" s="0"/>
      <c r="LA161" s="0"/>
      <c r="LB161" s="0"/>
      <c r="LC161" s="0"/>
      <c r="LD161" s="0"/>
      <c r="LE161" s="0"/>
      <c r="LF161" s="0"/>
      <c r="LG161" s="0"/>
      <c r="LH161" s="0"/>
      <c r="LI161" s="0"/>
      <c r="LJ161" s="0"/>
      <c r="LK161" s="0"/>
      <c r="LL161" s="0"/>
      <c r="LM161" s="0"/>
      <c r="LN161" s="0"/>
      <c r="LO161" s="0"/>
      <c r="LP161" s="0"/>
      <c r="LQ161" s="0"/>
      <c r="LR161" s="0"/>
      <c r="LS161" s="0"/>
      <c r="LT161" s="0"/>
      <c r="LU161" s="0"/>
      <c r="LV161" s="0"/>
      <c r="LW161" s="0"/>
      <c r="LX161" s="0"/>
      <c r="LY161" s="0"/>
      <c r="LZ161" s="0"/>
      <c r="MA161" s="0"/>
      <c r="MB161" s="0"/>
      <c r="MC161" s="0"/>
      <c r="MD161" s="0"/>
      <c r="ME161" s="0"/>
      <c r="MF161" s="0"/>
      <c r="MG161" s="0"/>
      <c r="MH161" s="0"/>
      <c r="MI161" s="0"/>
      <c r="MJ161" s="0"/>
      <c r="MK161" s="0"/>
      <c r="ML161" s="0"/>
      <c r="MM161" s="0"/>
      <c r="MN161" s="0"/>
      <c r="MO161" s="0"/>
      <c r="MP161" s="0"/>
      <c r="MQ161" s="0"/>
      <c r="MR161" s="0"/>
      <c r="MS161" s="0"/>
      <c r="MT161" s="0"/>
      <c r="MU161" s="0"/>
      <c r="MV161" s="0"/>
      <c r="MW161" s="0"/>
      <c r="MX161" s="0"/>
      <c r="MY161" s="0"/>
      <c r="MZ161" s="0"/>
      <c r="NA161" s="0"/>
      <c r="NB161" s="0"/>
      <c r="NC161" s="0"/>
      <c r="ND161" s="0"/>
      <c r="NE161" s="0"/>
      <c r="NF161" s="0"/>
      <c r="NG161" s="0"/>
      <c r="NH161" s="0"/>
      <c r="NI161" s="0"/>
      <c r="NJ161" s="0"/>
      <c r="NK161" s="0"/>
      <c r="NL161" s="0"/>
      <c r="NM161" s="0"/>
      <c r="NN161" s="0"/>
      <c r="NO161" s="0"/>
      <c r="NP161" s="0"/>
      <c r="NQ161" s="0"/>
      <c r="NR161" s="0"/>
      <c r="NS161" s="0"/>
      <c r="NT161" s="0"/>
      <c r="NU161" s="0"/>
      <c r="NV161" s="0"/>
      <c r="NW161" s="0"/>
      <c r="NX161" s="0"/>
      <c r="NY161" s="0"/>
      <c r="NZ161" s="0"/>
      <c r="OA161" s="0"/>
      <c r="OB161" s="0"/>
      <c r="OC161" s="0"/>
      <c r="OD161" s="0"/>
      <c r="OE161" s="0"/>
      <c r="OF161" s="0"/>
      <c r="OG161" s="0"/>
      <c r="OH161" s="0"/>
      <c r="OI161" s="0"/>
      <c r="OJ161" s="0"/>
      <c r="OK161" s="0"/>
      <c r="OL161" s="0"/>
      <c r="OM161" s="0"/>
      <c r="ON161" s="0"/>
      <c r="OO161" s="0"/>
      <c r="OP161" s="0"/>
      <c r="OQ161" s="0"/>
      <c r="OR161" s="0"/>
      <c r="OS161" s="0"/>
      <c r="OT161" s="0"/>
      <c r="OU161" s="0"/>
      <c r="OV161" s="0"/>
      <c r="OW161" s="0"/>
      <c r="OX161" s="0"/>
      <c r="OY161" s="0"/>
      <c r="OZ161" s="0"/>
      <c r="PA161" s="0"/>
      <c r="PB161" s="0"/>
      <c r="PC161" s="0"/>
      <c r="PD161" s="0"/>
      <c r="PE161" s="0"/>
      <c r="PF161" s="0"/>
      <c r="PG161" s="0"/>
      <c r="PH161" s="0"/>
      <c r="PI161" s="0"/>
      <c r="PJ161" s="0"/>
      <c r="PK161" s="0"/>
      <c r="PL161" s="0"/>
      <c r="PM161" s="0"/>
      <c r="PN161" s="0"/>
      <c r="PO161" s="0"/>
      <c r="PP161" s="0"/>
      <c r="PQ161" s="0"/>
      <c r="PR161" s="0"/>
      <c r="PS161" s="0"/>
      <c r="PT161" s="0"/>
      <c r="PU161" s="0"/>
      <c r="PV161" s="0"/>
      <c r="PW161" s="0"/>
      <c r="PX161" s="0"/>
      <c r="PY161" s="0"/>
      <c r="PZ161" s="0"/>
      <c r="QA161" s="0"/>
      <c r="QB161" s="0"/>
      <c r="QC161" s="0"/>
      <c r="QD161" s="0"/>
      <c r="QE161" s="0"/>
      <c r="QF161" s="0"/>
      <c r="QG161" s="0"/>
      <c r="QH161" s="0"/>
      <c r="QI161" s="0"/>
      <c r="QJ161" s="0"/>
      <c r="QK161" s="0"/>
      <c r="QL161" s="0"/>
      <c r="QM161" s="0"/>
      <c r="QN161" s="0"/>
      <c r="QO161" s="0"/>
      <c r="QP161" s="0"/>
      <c r="QQ161" s="0"/>
      <c r="QR161" s="0"/>
      <c r="QS161" s="0"/>
      <c r="QT161" s="0"/>
      <c r="QU161" s="0"/>
      <c r="QV161" s="0"/>
      <c r="QW161" s="0"/>
      <c r="QX161" s="0"/>
      <c r="QY161" s="0"/>
      <c r="QZ161" s="0"/>
      <c r="RA161" s="0"/>
      <c r="RB161" s="0"/>
      <c r="RC161" s="0"/>
      <c r="RD161" s="0"/>
      <c r="RE161" s="0"/>
      <c r="RF161" s="0"/>
      <c r="RG161" s="0"/>
      <c r="RH161" s="0"/>
      <c r="RI161" s="0"/>
      <c r="RJ161" s="0"/>
      <c r="RK161" s="0"/>
      <c r="RL161" s="0"/>
      <c r="RM161" s="0"/>
      <c r="RN161" s="0"/>
      <c r="RO161" s="0"/>
      <c r="RP161" s="0"/>
      <c r="RQ161" s="0"/>
      <c r="RR161" s="0"/>
      <c r="RS161" s="0"/>
      <c r="RT161" s="0"/>
      <c r="RU161" s="0"/>
      <c r="RV161" s="0"/>
      <c r="RW161" s="0"/>
      <c r="RX161" s="0"/>
      <c r="RY161" s="0"/>
      <c r="RZ161" s="0"/>
      <c r="SA161" s="0"/>
      <c r="SB161" s="0"/>
      <c r="SC161" s="0"/>
      <c r="SD161" s="0"/>
      <c r="SE161" s="0"/>
      <c r="SF161" s="0"/>
      <c r="SG161" s="0"/>
      <c r="SH161" s="0"/>
      <c r="SI161" s="0"/>
      <c r="SJ161" s="0"/>
      <c r="SK161" s="0"/>
      <c r="SL161" s="0"/>
      <c r="SM161" s="0"/>
      <c r="SN161" s="0"/>
      <c r="SO161" s="0"/>
      <c r="SP161" s="0"/>
      <c r="SQ161" s="0"/>
      <c r="SR161" s="0"/>
      <c r="SS161" s="0"/>
      <c r="ST161" s="0"/>
      <c r="SU161" s="0"/>
      <c r="SV161" s="0"/>
      <c r="SW161" s="0"/>
      <c r="SX161" s="0"/>
      <c r="SY161" s="0"/>
      <c r="SZ161" s="0"/>
      <c r="TA161" s="0"/>
      <c r="TB161" s="0"/>
      <c r="TC161" s="0"/>
      <c r="TD161" s="0"/>
      <c r="TE161" s="0"/>
      <c r="TF161" s="0"/>
      <c r="TG161" s="0"/>
      <c r="TH161" s="0"/>
      <c r="TI161" s="0"/>
      <c r="TJ161" s="0"/>
      <c r="TK161" s="0"/>
      <c r="TL161" s="0"/>
      <c r="TM161" s="0"/>
      <c r="TN161" s="0"/>
      <c r="TO161" s="0"/>
      <c r="TP161" s="0"/>
      <c r="TQ161" s="0"/>
      <c r="TR161" s="0"/>
      <c r="TS161" s="0"/>
      <c r="TT161" s="0"/>
      <c r="TU161" s="0"/>
      <c r="TV161" s="0"/>
      <c r="TW161" s="0"/>
      <c r="TX161" s="0"/>
      <c r="TY161" s="0"/>
      <c r="TZ161" s="0"/>
      <c r="UA161" s="0"/>
      <c r="UB161" s="0"/>
      <c r="UC161" s="0"/>
      <c r="UD161" s="0"/>
      <c r="UE161" s="0"/>
      <c r="UF161" s="0"/>
      <c r="UG161" s="0"/>
      <c r="UH161" s="0"/>
      <c r="UI161" s="0"/>
      <c r="UJ161" s="0"/>
      <c r="UK161" s="0"/>
      <c r="UL161" s="0"/>
      <c r="UM161" s="0"/>
      <c r="UN161" s="0"/>
      <c r="UO161" s="0"/>
      <c r="UP161" s="0"/>
      <c r="UQ161" s="0"/>
      <c r="UR161" s="0"/>
      <c r="US161" s="0"/>
      <c r="UT161" s="0"/>
      <c r="UU161" s="0"/>
      <c r="UV161" s="0"/>
      <c r="UW161" s="0"/>
      <c r="UX161" s="0"/>
      <c r="UY161" s="0"/>
      <c r="UZ161" s="0"/>
      <c r="VA161" s="0"/>
      <c r="VB161" s="0"/>
      <c r="VC161" s="0"/>
      <c r="VD161" s="0"/>
      <c r="VE161" s="0"/>
      <c r="VF161" s="0"/>
      <c r="VG161" s="0"/>
      <c r="VH161" s="0"/>
      <c r="VI161" s="0"/>
      <c r="VJ161" s="0"/>
      <c r="VK161" s="0"/>
      <c r="VL161" s="0"/>
      <c r="VM161" s="0"/>
      <c r="VN161" s="0"/>
      <c r="VO161" s="0"/>
      <c r="VP161" s="0"/>
      <c r="VQ161" s="0"/>
      <c r="VR161" s="0"/>
      <c r="VS161" s="0"/>
      <c r="VT161" s="0"/>
      <c r="VU161" s="0"/>
      <c r="VV161" s="0"/>
      <c r="VW161" s="0"/>
      <c r="VX161" s="0"/>
      <c r="VY161" s="0"/>
      <c r="VZ161" s="0"/>
      <c r="WA161" s="0"/>
      <c r="WB161" s="0"/>
      <c r="WC161" s="0"/>
      <c r="WD161" s="0"/>
      <c r="WE161" s="0"/>
      <c r="WF161" s="0"/>
      <c r="WG161" s="0"/>
      <c r="WH161" s="0"/>
      <c r="WI161" s="0"/>
      <c r="WJ161" s="0"/>
      <c r="WK161" s="0"/>
      <c r="WL161" s="0"/>
      <c r="WM161" s="0"/>
      <c r="WN161" s="0"/>
      <c r="WO161" s="0"/>
      <c r="WP161" s="0"/>
      <c r="WQ161" s="0"/>
      <c r="WR161" s="0"/>
      <c r="WS161" s="0"/>
      <c r="WT161" s="0"/>
      <c r="WU161" s="0"/>
      <c r="WV161" s="0"/>
      <c r="WW161" s="0"/>
      <c r="WX161" s="0"/>
      <c r="WY161" s="0"/>
      <c r="WZ161" s="0"/>
      <c r="XA161" s="0"/>
      <c r="XB161" s="0"/>
      <c r="XC161" s="0"/>
      <c r="XD161" s="0"/>
      <c r="XE161" s="0"/>
      <c r="XF161" s="0"/>
      <c r="XG161" s="0"/>
      <c r="XH161" s="0"/>
      <c r="XI161" s="0"/>
      <c r="XJ161" s="0"/>
      <c r="XK161" s="0"/>
      <c r="XL161" s="0"/>
      <c r="XM161" s="0"/>
      <c r="XN161" s="0"/>
      <c r="XO161" s="0"/>
      <c r="XP161" s="0"/>
      <c r="XQ161" s="0"/>
      <c r="XR161" s="0"/>
      <c r="XS161" s="0"/>
      <c r="XT161" s="0"/>
      <c r="XU161" s="0"/>
      <c r="XV161" s="0"/>
      <c r="XW161" s="0"/>
      <c r="XX161" s="0"/>
      <c r="XY161" s="0"/>
      <c r="XZ161" s="0"/>
      <c r="YA161" s="0"/>
      <c r="YB161" s="0"/>
      <c r="YC161" s="0"/>
      <c r="YD161" s="0"/>
      <c r="YE161" s="0"/>
      <c r="YF161" s="0"/>
      <c r="YG161" s="0"/>
      <c r="YH161" s="0"/>
      <c r="YI161" s="0"/>
      <c r="YJ161" s="0"/>
      <c r="YK161" s="0"/>
      <c r="YL161" s="0"/>
      <c r="YM161" s="0"/>
      <c r="YN161" s="0"/>
      <c r="YO161" s="0"/>
      <c r="YP161" s="0"/>
      <c r="YQ161" s="0"/>
      <c r="YR161" s="0"/>
      <c r="YS161" s="0"/>
      <c r="YT161" s="0"/>
      <c r="YU161" s="0"/>
      <c r="YV161" s="0"/>
      <c r="YW161" s="0"/>
      <c r="YX161" s="0"/>
      <c r="YY161" s="0"/>
      <c r="YZ161" s="0"/>
      <c r="ZA161" s="0"/>
      <c r="ZB161" s="0"/>
      <c r="ZC161" s="0"/>
      <c r="ZD161" s="0"/>
      <c r="ZE161" s="0"/>
      <c r="ZF161" s="0"/>
      <c r="ZG161" s="0"/>
      <c r="ZH161" s="0"/>
      <c r="ZI161" s="0"/>
      <c r="ZJ161" s="0"/>
      <c r="ZK161" s="0"/>
      <c r="ZL161" s="0"/>
      <c r="ZM161" s="0"/>
      <c r="ZN161" s="0"/>
      <c r="ZO161" s="0"/>
      <c r="ZP161" s="0"/>
      <c r="ZQ161" s="0"/>
      <c r="ZR161" s="0"/>
      <c r="ZS161" s="0"/>
      <c r="ZT161" s="0"/>
      <c r="ZU161" s="0"/>
      <c r="ZV161" s="0"/>
      <c r="ZW161" s="0"/>
      <c r="ZX161" s="0"/>
      <c r="ZY161" s="0"/>
      <c r="ZZ161" s="0"/>
      <c r="AAA161" s="0"/>
      <c r="AAB161" s="0"/>
      <c r="AAC161" s="0"/>
      <c r="AAD161" s="0"/>
      <c r="AAE161" s="0"/>
      <c r="AAF161" s="0"/>
      <c r="AAG161" s="0"/>
      <c r="AAH161" s="0"/>
      <c r="AAI161" s="0"/>
      <c r="AAJ161" s="0"/>
      <c r="AAK161" s="0"/>
      <c r="AAL161" s="0"/>
      <c r="AAM161" s="0"/>
      <c r="AAN161" s="0"/>
      <c r="AAO161" s="0"/>
      <c r="AAP161" s="0"/>
      <c r="AAQ161" s="0"/>
      <c r="AAR161" s="0"/>
      <c r="AAS161" s="0"/>
      <c r="AAT161" s="0"/>
      <c r="AAU161" s="0"/>
      <c r="AAV161" s="0"/>
      <c r="AAW161" s="0"/>
      <c r="AAX161" s="0"/>
      <c r="AAY161" s="0"/>
      <c r="AAZ161" s="0"/>
      <c r="ABA161" s="0"/>
      <c r="ABB161" s="0"/>
      <c r="ABC161" s="0"/>
      <c r="ABD161" s="0"/>
      <c r="ABE161" s="0"/>
      <c r="ABF161" s="0"/>
      <c r="ABG161" s="0"/>
      <c r="ABH161" s="0"/>
      <c r="ABI161" s="0"/>
      <c r="ABJ161" s="0"/>
      <c r="ABK161" s="0"/>
      <c r="ABL161" s="0"/>
      <c r="ABM161" s="0"/>
      <c r="ABN161" s="0"/>
      <c r="ABO161" s="0"/>
      <c r="ABP161" s="0"/>
      <c r="ABQ161" s="0"/>
      <c r="ABR161" s="0"/>
      <c r="ABS161" s="0"/>
      <c r="ABT161" s="0"/>
      <c r="ABU161" s="0"/>
      <c r="ABV161" s="0"/>
      <c r="ABW161" s="0"/>
      <c r="ABX161" s="0"/>
      <c r="ABY161" s="0"/>
      <c r="ABZ161" s="0"/>
      <c r="ACA161" s="0"/>
      <c r="ACB161" s="0"/>
      <c r="ACC161" s="0"/>
      <c r="ACD161" s="0"/>
      <c r="ACE161" s="0"/>
      <c r="ACF161" s="0"/>
      <c r="ACG161" s="0"/>
      <c r="ACH161" s="0"/>
      <c r="ACI161" s="0"/>
      <c r="ACJ161" s="0"/>
      <c r="ACK161" s="0"/>
      <c r="ACL161" s="0"/>
      <c r="ACM161" s="0"/>
      <c r="ACN161" s="0"/>
      <c r="ACO161" s="0"/>
      <c r="ACP161" s="0"/>
      <c r="ACQ161" s="0"/>
      <c r="ACR161" s="0"/>
      <c r="ACS161" s="0"/>
      <c r="ACT161" s="0"/>
      <c r="ACU161" s="0"/>
      <c r="ACV161" s="0"/>
      <c r="ACW161" s="0"/>
      <c r="ACX161" s="0"/>
      <c r="ACY161" s="0"/>
      <c r="ACZ161" s="0"/>
      <c r="ADA161" s="0"/>
      <c r="ADB161" s="0"/>
      <c r="ADC161" s="0"/>
      <c r="ADD161" s="0"/>
      <c r="ADE161" s="0"/>
      <c r="ADF161" s="0"/>
      <c r="ADG161" s="0"/>
      <c r="ADH161" s="0"/>
      <c r="ADI161" s="0"/>
      <c r="ADJ161" s="0"/>
      <c r="ADK161" s="0"/>
      <c r="ADL161" s="0"/>
      <c r="ADM161" s="0"/>
      <c r="ADN161" s="0"/>
      <c r="ADO161" s="0"/>
      <c r="ADP161" s="0"/>
      <c r="ADQ161" s="0"/>
      <c r="ADR161" s="0"/>
      <c r="ADS161" s="0"/>
      <c r="ADT161" s="0"/>
      <c r="ADU161" s="0"/>
      <c r="ADV161" s="0"/>
      <c r="ADW161" s="0"/>
      <c r="ADX161" s="0"/>
      <c r="ADY161" s="0"/>
      <c r="ADZ161" s="0"/>
      <c r="AEA161" s="0"/>
      <c r="AEB161" s="0"/>
      <c r="AEC161" s="0"/>
      <c r="AED161" s="0"/>
      <c r="AEE161" s="0"/>
      <c r="AEF161" s="0"/>
      <c r="AEG161" s="0"/>
      <c r="AEH161" s="0"/>
      <c r="AEI161" s="0"/>
      <c r="AEJ161" s="0"/>
      <c r="AEK161" s="0"/>
      <c r="AEL161" s="0"/>
      <c r="AEM161" s="0"/>
      <c r="AEN161" s="0"/>
      <c r="AEO161" s="0"/>
      <c r="AEP161" s="0"/>
      <c r="AEQ161" s="0"/>
      <c r="AER161" s="0"/>
      <c r="AES161" s="0"/>
      <c r="AET161" s="0"/>
      <c r="AEU161" s="0"/>
      <c r="AEV161" s="0"/>
      <c r="AEW161" s="0"/>
      <c r="AEX161" s="0"/>
      <c r="AEY161" s="0"/>
      <c r="AEZ161" s="0"/>
      <c r="AFA161" s="0"/>
      <c r="AFB161" s="0"/>
      <c r="AFC161" s="0"/>
      <c r="AFD161" s="0"/>
      <c r="AFE161" s="0"/>
      <c r="AFF161" s="0"/>
      <c r="AFG161" s="0"/>
      <c r="AFH161" s="0"/>
      <c r="AFI161" s="0"/>
      <c r="AFJ161" s="0"/>
      <c r="AFK161" s="0"/>
      <c r="AFL161" s="0"/>
      <c r="AFM161" s="0"/>
      <c r="AFN161" s="0"/>
      <c r="AFO161" s="0"/>
      <c r="AFP161" s="0"/>
      <c r="AFQ161" s="0"/>
      <c r="AFR161" s="0"/>
      <c r="AFS161" s="0"/>
      <c r="AFT161" s="0"/>
      <c r="AFU161" s="0"/>
      <c r="AFV161" s="0"/>
      <c r="AFW161" s="0"/>
      <c r="AFX161" s="0"/>
      <c r="AFY161" s="0"/>
      <c r="AFZ161" s="0"/>
      <c r="AGA161" s="0"/>
      <c r="AGB161" s="0"/>
      <c r="AGC161" s="0"/>
      <c r="AGD161" s="0"/>
      <c r="AGE161" s="0"/>
      <c r="AGF161" s="0"/>
      <c r="AGG161" s="0"/>
      <c r="AGH161" s="0"/>
      <c r="AGI161" s="0"/>
      <c r="AGJ161" s="0"/>
      <c r="AGK161" s="0"/>
      <c r="AGL161" s="0"/>
      <c r="AGM161" s="0"/>
      <c r="AGN161" s="0"/>
      <c r="AGO161" s="0"/>
      <c r="AGP161" s="0"/>
      <c r="AGQ161" s="0"/>
      <c r="AGR161" s="0"/>
      <c r="AGS161" s="0"/>
      <c r="AGT161" s="0"/>
      <c r="AGU161" s="0"/>
      <c r="AGV161" s="0"/>
      <c r="AGW161" s="0"/>
      <c r="AGX161" s="0"/>
      <c r="AGY161" s="0"/>
      <c r="AGZ161" s="0"/>
      <c r="AHA161" s="0"/>
      <c r="AHB161" s="0"/>
      <c r="AHC161" s="0"/>
      <c r="AHD161" s="0"/>
      <c r="AHE161" s="0"/>
      <c r="AHF161" s="0"/>
      <c r="AHG161" s="0"/>
      <c r="AHH161" s="0"/>
      <c r="AHI161" s="0"/>
      <c r="AHJ161" s="0"/>
      <c r="AHK161" s="0"/>
      <c r="AHL161" s="0"/>
      <c r="AHM161" s="0"/>
      <c r="AHN161" s="0"/>
      <c r="AHO161" s="0"/>
      <c r="AHP161" s="0"/>
      <c r="AHQ161" s="0"/>
      <c r="AHR161" s="0"/>
      <c r="AHS161" s="0"/>
      <c r="AHT161" s="0"/>
      <c r="AHU161" s="0"/>
      <c r="AHV161" s="0"/>
      <c r="AHW161" s="0"/>
      <c r="AHX161" s="0"/>
      <c r="AHY161" s="0"/>
      <c r="AHZ161" s="0"/>
      <c r="AIA161" s="0"/>
      <c r="AIB161" s="0"/>
      <c r="AIC161" s="0"/>
      <c r="AID161" s="0"/>
      <c r="AIE161" s="0"/>
      <c r="AIF161" s="0"/>
      <c r="AIG161" s="0"/>
      <c r="AIH161" s="0"/>
      <c r="AII161" s="0"/>
      <c r="AIJ161" s="0"/>
      <c r="AIK161" s="0"/>
      <c r="AIL161" s="0"/>
      <c r="AIM161" s="0"/>
      <c r="AIN161" s="0"/>
      <c r="AIO161" s="0"/>
      <c r="AIP161" s="0"/>
      <c r="AIQ161" s="0"/>
      <c r="AIR161" s="0"/>
      <c r="AIS161" s="0"/>
      <c r="AIT161" s="0"/>
      <c r="AIU161" s="0"/>
      <c r="AIV161" s="0"/>
      <c r="AIW161" s="0"/>
      <c r="AIX161" s="0"/>
      <c r="AIY161" s="0"/>
      <c r="AIZ161" s="0"/>
      <c r="AJA161" s="0"/>
      <c r="AJB161" s="0"/>
      <c r="AJC161" s="0"/>
      <c r="AJD161" s="0"/>
      <c r="AJE161" s="0"/>
      <c r="AJF161" s="0"/>
      <c r="AJG161" s="0"/>
      <c r="AJH161" s="0"/>
      <c r="AJI161" s="0"/>
      <c r="AJJ161" s="0"/>
      <c r="AJK161" s="0"/>
      <c r="AJL161" s="0"/>
      <c r="AJM161" s="0"/>
      <c r="AJN161" s="0"/>
      <c r="AJO161" s="0"/>
      <c r="AJP161" s="0"/>
      <c r="AJQ161" s="0"/>
      <c r="AJR161" s="0"/>
      <c r="AJS161" s="0"/>
      <c r="AJT161" s="0"/>
      <c r="AJU161" s="0"/>
      <c r="AJV161" s="0"/>
      <c r="AJW161" s="0"/>
      <c r="AJX161" s="0"/>
      <c r="AJY161" s="0"/>
      <c r="AJZ161" s="0"/>
      <c r="AKA161" s="0"/>
      <c r="AKB161" s="0"/>
      <c r="AKC161" s="0"/>
      <c r="AKD161" s="0"/>
      <c r="AKE161" s="0"/>
      <c r="AKF161" s="0"/>
      <c r="AKG161" s="0"/>
      <c r="AKH161" s="0"/>
      <c r="AKI161" s="0"/>
      <c r="AKJ161" s="0"/>
      <c r="AKK161" s="0"/>
      <c r="AKL161" s="0"/>
      <c r="AKM161" s="0"/>
      <c r="AKN161" s="0"/>
      <c r="AKO161" s="0"/>
      <c r="AKP161" s="0"/>
      <c r="AKQ161" s="0"/>
      <c r="AKR161" s="0"/>
      <c r="AKS161" s="0"/>
      <c r="AKT161" s="0"/>
      <c r="AKU161" s="0"/>
      <c r="AKV161" s="0"/>
      <c r="AKW161" s="0"/>
      <c r="AKX161" s="0"/>
      <c r="AKY161" s="0"/>
      <c r="AKZ161" s="0"/>
      <c r="ALA161" s="0"/>
      <c r="ALB161" s="0"/>
      <c r="ALC161" s="0"/>
      <c r="ALD161" s="0"/>
      <c r="ALE161" s="0"/>
      <c r="ALF161" s="0"/>
      <c r="ALG161" s="0"/>
      <c r="ALH161" s="0"/>
      <c r="ALI161" s="0"/>
      <c r="ALJ161" s="0"/>
      <c r="ALK161" s="0"/>
      <c r="ALL161" s="0"/>
      <c r="ALM161" s="0"/>
      <c r="ALN161" s="0"/>
      <c r="ALO161" s="0"/>
      <c r="ALP161" s="0"/>
      <c r="ALQ161" s="0"/>
      <c r="ALR161" s="0"/>
      <c r="ALS161" s="0"/>
      <c r="ALT161" s="0"/>
      <c r="ALU161" s="0"/>
      <c r="ALV161" s="0"/>
      <c r="ALW161" s="0"/>
      <c r="ALX161" s="0"/>
      <c r="ALY161" s="0"/>
      <c r="ALZ161" s="0"/>
      <c r="AMA161" s="0"/>
      <c r="AMB161" s="0"/>
      <c r="AMC161" s="0"/>
      <c r="AMD161" s="0"/>
      <c r="AME161" s="0"/>
      <c r="AMF161" s="0"/>
      <c r="AMG161" s="0"/>
      <c r="AMH161" s="0"/>
      <c r="AMI161" s="0"/>
      <c r="AMJ161" s="0"/>
    </row>
    <row r="162" s="95" customFormat="true" ht="15.75" hidden="false" customHeight="false" outlineLevel="0" collapsed="false">
      <c r="A162" s="99"/>
      <c r="B162" s="99"/>
      <c r="C162" s="99"/>
      <c r="D162" s="99"/>
      <c r="E162" s="99"/>
      <c r="F162" s="99"/>
      <c r="G162" s="99"/>
    </row>
    <row r="163" s="99" customFormat="true" ht="12.75" hidden="false" customHeight="false" outlineLevel="0" collapsed="false"/>
    <row r="164" s="99" customFormat="true" ht="12.75" hidden="false" customHeight="false" outlineLevel="0" collapsed="false"/>
    <row r="165" customFormat="false" ht="12.75" hidden="false" customHeight="false" outlineLevel="0" collapsed="false">
      <c r="A165" s="30"/>
      <c r="B165" s="30"/>
      <c r="C165" s="30"/>
      <c r="D165" s="30"/>
      <c r="E165" s="30"/>
      <c r="F165" s="30"/>
      <c r="G165" s="30"/>
      <c r="H165" s="0"/>
      <c r="I165" s="0"/>
      <c r="J165" s="0"/>
      <c r="K165" s="0"/>
      <c r="L165" s="0"/>
      <c r="M165" s="0"/>
      <c r="N165" s="0"/>
      <c r="O165" s="0"/>
      <c r="P165" s="0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AB165" s="0"/>
      <c r="AC165" s="0"/>
      <c r="AD165" s="0"/>
      <c r="AE165" s="0"/>
      <c r="AF165" s="0"/>
      <c r="AG165" s="0"/>
      <c r="AH165" s="0"/>
      <c r="AI165" s="0"/>
      <c r="AJ165" s="0"/>
      <c r="AK165" s="0"/>
      <c r="AL165" s="0"/>
      <c r="AM165" s="0"/>
      <c r="AN165" s="0"/>
      <c r="AO165" s="0"/>
      <c r="AP165" s="0"/>
      <c r="AQ165" s="0"/>
      <c r="AR165" s="0"/>
      <c r="AS165" s="0"/>
      <c r="AT165" s="0"/>
      <c r="AU165" s="0"/>
      <c r="AV165" s="0"/>
      <c r="AW165" s="0"/>
      <c r="AX165" s="0"/>
      <c r="AY165" s="0"/>
      <c r="AZ165" s="0"/>
      <c r="BA165" s="0"/>
      <c r="BB165" s="0"/>
      <c r="BC165" s="0"/>
      <c r="BD165" s="0"/>
      <c r="BE165" s="0"/>
      <c r="BF165" s="0"/>
      <c r="BG165" s="0"/>
      <c r="BH165" s="0"/>
      <c r="BI165" s="0"/>
      <c r="BJ165" s="0"/>
      <c r="BK165" s="0"/>
      <c r="BL165" s="0"/>
      <c r="BM165" s="0"/>
      <c r="BN165" s="0"/>
      <c r="BO165" s="0"/>
      <c r="BP165" s="0"/>
      <c r="BQ165" s="0"/>
      <c r="BR165" s="0"/>
      <c r="BS165" s="0"/>
      <c r="BT165" s="0"/>
      <c r="BU165" s="0"/>
      <c r="BV165" s="0"/>
      <c r="BW165" s="0"/>
      <c r="BX165" s="0"/>
      <c r="BY165" s="0"/>
      <c r="BZ165" s="0"/>
      <c r="CA165" s="0"/>
      <c r="CB165" s="0"/>
      <c r="CC165" s="0"/>
      <c r="CD165" s="0"/>
      <c r="CE165" s="0"/>
      <c r="CF165" s="0"/>
      <c r="CG165" s="0"/>
      <c r="CH165" s="0"/>
      <c r="CI165" s="0"/>
      <c r="CJ165" s="0"/>
      <c r="CK165" s="0"/>
      <c r="CL165" s="0"/>
      <c r="CM165" s="0"/>
      <c r="CN165" s="0"/>
      <c r="CO165" s="0"/>
      <c r="CP165" s="0"/>
      <c r="CQ165" s="0"/>
      <c r="CR165" s="0"/>
      <c r="CS165" s="0"/>
      <c r="CT165" s="0"/>
      <c r="CU165" s="0"/>
      <c r="CV165" s="0"/>
      <c r="CW165" s="0"/>
      <c r="CX165" s="0"/>
      <c r="CY165" s="0"/>
      <c r="CZ165" s="0"/>
      <c r="DA165" s="0"/>
      <c r="DB165" s="0"/>
      <c r="DC165" s="0"/>
      <c r="DD165" s="0"/>
      <c r="DE165" s="0"/>
      <c r="DF165" s="0"/>
      <c r="DG165" s="0"/>
      <c r="DH165" s="0"/>
      <c r="DI165" s="0"/>
      <c r="DJ165" s="0"/>
      <c r="DK165" s="0"/>
      <c r="DL165" s="0"/>
      <c r="DM165" s="0"/>
      <c r="DN165" s="0"/>
      <c r="DO165" s="0"/>
      <c r="DP165" s="0"/>
      <c r="DQ165" s="0"/>
      <c r="DR165" s="0"/>
      <c r="DS165" s="0"/>
      <c r="DT165" s="0"/>
      <c r="DU165" s="0"/>
      <c r="DV165" s="0"/>
      <c r="DW165" s="0"/>
      <c r="DX165" s="0"/>
      <c r="DY165" s="0"/>
      <c r="DZ165" s="0"/>
      <c r="EA165" s="0"/>
      <c r="EB165" s="0"/>
      <c r="EC165" s="0"/>
      <c r="ED165" s="0"/>
      <c r="EE165" s="0"/>
      <c r="EF165" s="0"/>
      <c r="EG165" s="0"/>
      <c r="EH165" s="0"/>
      <c r="EI165" s="0"/>
      <c r="EJ165" s="0"/>
      <c r="EK165" s="0"/>
      <c r="EL165" s="0"/>
      <c r="EM165" s="0"/>
      <c r="EN165" s="0"/>
      <c r="EO165" s="0"/>
      <c r="EP165" s="0"/>
      <c r="EQ165" s="0"/>
      <c r="ER165" s="0"/>
      <c r="ES165" s="0"/>
      <c r="ET165" s="0"/>
      <c r="EU165" s="0"/>
      <c r="EV165" s="0"/>
      <c r="EW165" s="0"/>
      <c r="EX165" s="0"/>
      <c r="EY165" s="0"/>
      <c r="EZ165" s="0"/>
      <c r="FA165" s="0"/>
      <c r="FB165" s="0"/>
      <c r="FC165" s="0"/>
      <c r="FD165" s="0"/>
      <c r="FE165" s="0"/>
      <c r="FF165" s="0"/>
      <c r="FG165" s="0"/>
      <c r="FH165" s="0"/>
      <c r="FI165" s="0"/>
      <c r="FJ165" s="0"/>
      <c r="FK165" s="0"/>
      <c r="FL165" s="0"/>
      <c r="FM165" s="0"/>
      <c r="FN165" s="0"/>
      <c r="FO165" s="0"/>
      <c r="FP165" s="0"/>
      <c r="FQ165" s="0"/>
      <c r="FR165" s="0"/>
      <c r="FS165" s="0"/>
      <c r="FT165" s="0"/>
      <c r="FU165" s="0"/>
      <c r="FV165" s="0"/>
      <c r="FW165" s="0"/>
      <c r="FX165" s="0"/>
      <c r="FY165" s="0"/>
      <c r="FZ165" s="0"/>
      <c r="GA165" s="0"/>
      <c r="GB165" s="0"/>
      <c r="GC165" s="0"/>
      <c r="GD165" s="0"/>
      <c r="GE165" s="0"/>
      <c r="GF165" s="0"/>
      <c r="GG165" s="0"/>
      <c r="GH165" s="0"/>
      <c r="GI165" s="0"/>
      <c r="GJ165" s="0"/>
      <c r="GK165" s="0"/>
      <c r="GL165" s="0"/>
      <c r="GM165" s="0"/>
      <c r="GN165" s="0"/>
      <c r="GO165" s="0"/>
      <c r="GP165" s="0"/>
      <c r="GQ165" s="0"/>
      <c r="GR165" s="0"/>
      <c r="GS165" s="0"/>
      <c r="GT165" s="0"/>
      <c r="GU165" s="0"/>
      <c r="GV165" s="0"/>
      <c r="GW165" s="0"/>
      <c r="GX165" s="0"/>
      <c r="GY165" s="0"/>
      <c r="GZ165" s="0"/>
      <c r="HA165" s="0"/>
      <c r="HB165" s="0"/>
      <c r="HC165" s="0"/>
      <c r="HD165" s="0"/>
      <c r="HE165" s="0"/>
      <c r="HF165" s="0"/>
      <c r="HG165" s="0"/>
      <c r="HH165" s="0"/>
      <c r="HI165" s="0"/>
      <c r="HJ165" s="0"/>
      <c r="HK165" s="0"/>
      <c r="HL165" s="0"/>
      <c r="HM165" s="0"/>
      <c r="HN165" s="0"/>
      <c r="HO165" s="0"/>
      <c r="HP165" s="0"/>
      <c r="HQ165" s="0"/>
      <c r="HR165" s="0"/>
      <c r="HS165" s="0"/>
      <c r="HT165" s="0"/>
      <c r="HU165" s="0"/>
      <c r="HV165" s="0"/>
      <c r="HW165" s="0"/>
      <c r="HX165" s="0"/>
      <c r="HY165" s="0"/>
      <c r="HZ165" s="0"/>
      <c r="IA165" s="0"/>
      <c r="IB165" s="0"/>
      <c r="IC165" s="0"/>
      <c r="ID165" s="0"/>
      <c r="IE165" s="0"/>
      <c r="IF165" s="0"/>
      <c r="IG165" s="0"/>
      <c r="IH165" s="0"/>
      <c r="II165" s="0"/>
      <c r="IJ165" s="0"/>
      <c r="IK165" s="0"/>
      <c r="IL165" s="0"/>
      <c r="IM165" s="0"/>
      <c r="IN165" s="0"/>
      <c r="IO165" s="0"/>
      <c r="IP165" s="0"/>
      <c r="IQ165" s="0"/>
      <c r="IR165" s="0"/>
      <c r="IS165" s="0"/>
      <c r="IT165" s="0"/>
      <c r="IU165" s="0"/>
      <c r="IV165" s="0"/>
      <c r="IW165" s="0"/>
      <c r="IX165" s="0"/>
      <c r="IY165" s="0"/>
      <c r="IZ165" s="0"/>
      <c r="JA165" s="0"/>
      <c r="JB165" s="0"/>
      <c r="JC165" s="0"/>
      <c r="JD165" s="0"/>
      <c r="JE165" s="0"/>
      <c r="JF165" s="0"/>
      <c r="JG165" s="0"/>
      <c r="JH165" s="0"/>
      <c r="JI165" s="0"/>
      <c r="JJ165" s="0"/>
      <c r="JK165" s="0"/>
      <c r="JL165" s="0"/>
      <c r="JM165" s="0"/>
      <c r="JN165" s="0"/>
      <c r="JO165" s="0"/>
      <c r="JP165" s="0"/>
      <c r="JQ165" s="0"/>
      <c r="JR165" s="0"/>
      <c r="JS165" s="0"/>
      <c r="JT165" s="0"/>
      <c r="JU165" s="0"/>
      <c r="JV165" s="0"/>
      <c r="JW165" s="0"/>
      <c r="JX165" s="0"/>
      <c r="JY165" s="0"/>
      <c r="JZ165" s="0"/>
      <c r="KA165" s="0"/>
      <c r="KB165" s="0"/>
      <c r="KC165" s="0"/>
      <c r="KD165" s="0"/>
      <c r="KE165" s="0"/>
      <c r="KF165" s="0"/>
      <c r="KG165" s="0"/>
      <c r="KH165" s="0"/>
      <c r="KI165" s="0"/>
      <c r="KJ165" s="0"/>
      <c r="KK165" s="0"/>
      <c r="KL165" s="0"/>
      <c r="KM165" s="0"/>
      <c r="KN165" s="0"/>
      <c r="KO165" s="0"/>
      <c r="KP165" s="0"/>
      <c r="KQ165" s="0"/>
      <c r="KR165" s="0"/>
      <c r="KS165" s="0"/>
      <c r="KT165" s="0"/>
      <c r="KU165" s="0"/>
      <c r="KV165" s="0"/>
      <c r="KW165" s="0"/>
      <c r="KX165" s="0"/>
      <c r="KY165" s="0"/>
      <c r="KZ165" s="0"/>
      <c r="LA165" s="0"/>
      <c r="LB165" s="0"/>
      <c r="LC165" s="0"/>
      <c r="LD165" s="0"/>
      <c r="LE165" s="0"/>
      <c r="LF165" s="0"/>
      <c r="LG165" s="0"/>
      <c r="LH165" s="0"/>
      <c r="LI165" s="0"/>
      <c r="LJ165" s="0"/>
      <c r="LK165" s="0"/>
      <c r="LL165" s="0"/>
      <c r="LM165" s="0"/>
      <c r="LN165" s="0"/>
      <c r="LO165" s="0"/>
      <c r="LP165" s="0"/>
      <c r="LQ165" s="0"/>
      <c r="LR165" s="0"/>
      <c r="LS165" s="0"/>
      <c r="LT165" s="0"/>
      <c r="LU165" s="0"/>
      <c r="LV165" s="0"/>
      <c r="LW165" s="0"/>
      <c r="LX165" s="0"/>
      <c r="LY165" s="0"/>
      <c r="LZ165" s="0"/>
      <c r="MA165" s="0"/>
      <c r="MB165" s="0"/>
      <c r="MC165" s="0"/>
      <c r="MD165" s="0"/>
      <c r="ME165" s="0"/>
      <c r="MF165" s="0"/>
      <c r="MG165" s="0"/>
      <c r="MH165" s="0"/>
      <c r="MI165" s="0"/>
      <c r="MJ165" s="0"/>
      <c r="MK165" s="0"/>
      <c r="ML165" s="0"/>
      <c r="MM165" s="0"/>
      <c r="MN165" s="0"/>
      <c r="MO165" s="0"/>
      <c r="MP165" s="0"/>
      <c r="MQ165" s="0"/>
      <c r="MR165" s="0"/>
      <c r="MS165" s="0"/>
      <c r="MT165" s="0"/>
      <c r="MU165" s="0"/>
      <c r="MV165" s="0"/>
      <c r="MW165" s="0"/>
      <c r="MX165" s="0"/>
      <c r="MY165" s="0"/>
      <c r="MZ165" s="0"/>
      <c r="NA165" s="0"/>
      <c r="NB165" s="0"/>
      <c r="NC165" s="0"/>
      <c r="ND165" s="0"/>
      <c r="NE165" s="0"/>
      <c r="NF165" s="0"/>
      <c r="NG165" s="0"/>
      <c r="NH165" s="0"/>
      <c r="NI165" s="0"/>
      <c r="NJ165" s="0"/>
      <c r="NK165" s="0"/>
      <c r="NL165" s="0"/>
      <c r="NM165" s="0"/>
      <c r="NN165" s="0"/>
      <c r="NO165" s="0"/>
      <c r="NP165" s="0"/>
      <c r="NQ165" s="0"/>
      <c r="NR165" s="0"/>
      <c r="NS165" s="0"/>
      <c r="NT165" s="0"/>
      <c r="NU165" s="0"/>
      <c r="NV165" s="0"/>
      <c r="NW165" s="0"/>
      <c r="NX165" s="0"/>
      <c r="NY165" s="0"/>
      <c r="NZ165" s="0"/>
      <c r="OA165" s="0"/>
      <c r="OB165" s="0"/>
      <c r="OC165" s="0"/>
      <c r="OD165" s="0"/>
      <c r="OE165" s="0"/>
      <c r="OF165" s="0"/>
      <c r="OG165" s="0"/>
      <c r="OH165" s="0"/>
      <c r="OI165" s="0"/>
      <c r="OJ165" s="0"/>
      <c r="OK165" s="0"/>
      <c r="OL165" s="0"/>
      <c r="OM165" s="0"/>
      <c r="ON165" s="0"/>
      <c r="OO165" s="0"/>
      <c r="OP165" s="0"/>
      <c r="OQ165" s="0"/>
      <c r="OR165" s="0"/>
      <c r="OS165" s="0"/>
      <c r="OT165" s="0"/>
      <c r="OU165" s="0"/>
      <c r="OV165" s="0"/>
      <c r="OW165" s="0"/>
      <c r="OX165" s="0"/>
      <c r="OY165" s="0"/>
      <c r="OZ165" s="0"/>
      <c r="PA165" s="0"/>
      <c r="PB165" s="0"/>
      <c r="PC165" s="0"/>
      <c r="PD165" s="0"/>
      <c r="PE165" s="0"/>
      <c r="PF165" s="0"/>
      <c r="PG165" s="0"/>
      <c r="PH165" s="0"/>
      <c r="PI165" s="0"/>
      <c r="PJ165" s="0"/>
      <c r="PK165" s="0"/>
      <c r="PL165" s="0"/>
      <c r="PM165" s="0"/>
      <c r="PN165" s="0"/>
      <c r="PO165" s="0"/>
      <c r="PP165" s="0"/>
      <c r="PQ165" s="0"/>
      <c r="PR165" s="0"/>
      <c r="PS165" s="0"/>
      <c r="PT165" s="0"/>
      <c r="PU165" s="0"/>
      <c r="PV165" s="0"/>
      <c r="PW165" s="0"/>
      <c r="PX165" s="0"/>
      <c r="PY165" s="0"/>
      <c r="PZ165" s="0"/>
      <c r="QA165" s="0"/>
      <c r="QB165" s="0"/>
      <c r="QC165" s="0"/>
      <c r="QD165" s="0"/>
      <c r="QE165" s="0"/>
      <c r="QF165" s="0"/>
      <c r="QG165" s="0"/>
      <c r="QH165" s="0"/>
      <c r="QI165" s="0"/>
      <c r="QJ165" s="0"/>
      <c r="QK165" s="0"/>
      <c r="QL165" s="0"/>
      <c r="QM165" s="0"/>
      <c r="QN165" s="0"/>
      <c r="QO165" s="0"/>
      <c r="QP165" s="0"/>
      <c r="QQ165" s="0"/>
      <c r="QR165" s="0"/>
      <c r="QS165" s="0"/>
      <c r="QT165" s="0"/>
      <c r="QU165" s="0"/>
      <c r="QV165" s="0"/>
      <c r="QW165" s="0"/>
      <c r="QX165" s="0"/>
      <c r="QY165" s="0"/>
      <c r="QZ165" s="0"/>
      <c r="RA165" s="0"/>
      <c r="RB165" s="0"/>
      <c r="RC165" s="0"/>
      <c r="RD165" s="0"/>
      <c r="RE165" s="0"/>
      <c r="RF165" s="0"/>
      <c r="RG165" s="0"/>
      <c r="RH165" s="0"/>
      <c r="RI165" s="0"/>
      <c r="RJ165" s="0"/>
      <c r="RK165" s="0"/>
      <c r="RL165" s="0"/>
      <c r="RM165" s="0"/>
      <c r="RN165" s="0"/>
      <c r="RO165" s="0"/>
      <c r="RP165" s="0"/>
      <c r="RQ165" s="0"/>
      <c r="RR165" s="0"/>
      <c r="RS165" s="0"/>
      <c r="RT165" s="0"/>
      <c r="RU165" s="0"/>
      <c r="RV165" s="0"/>
      <c r="RW165" s="0"/>
      <c r="RX165" s="0"/>
      <c r="RY165" s="0"/>
      <c r="RZ165" s="0"/>
      <c r="SA165" s="0"/>
      <c r="SB165" s="0"/>
      <c r="SC165" s="0"/>
      <c r="SD165" s="0"/>
      <c r="SE165" s="0"/>
      <c r="SF165" s="0"/>
      <c r="SG165" s="0"/>
      <c r="SH165" s="0"/>
      <c r="SI165" s="0"/>
      <c r="SJ165" s="0"/>
      <c r="SK165" s="0"/>
      <c r="SL165" s="0"/>
      <c r="SM165" s="0"/>
      <c r="SN165" s="0"/>
      <c r="SO165" s="0"/>
      <c r="SP165" s="0"/>
      <c r="SQ165" s="0"/>
      <c r="SR165" s="0"/>
      <c r="SS165" s="0"/>
      <c r="ST165" s="0"/>
      <c r="SU165" s="0"/>
      <c r="SV165" s="0"/>
      <c r="SW165" s="0"/>
      <c r="SX165" s="0"/>
      <c r="SY165" s="0"/>
      <c r="SZ165" s="0"/>
      <c r="TA165" s="0"/>
      <c r="TB165" s="0"/>
      <c r="TC165" s="0"/>
      <c r="TD165" s="0"/>
      <c r="TE165" s="0"/>
      <c r="TF165" s="0"/>
      <c r="TG165" s="0"/>
      <c r="TH165" s="0"/>
      <c r="TI165" s="0"/>
      <c r="TJ165" s="0"/>
      <c r="TK165" s="0"/>
      <c r="TL165" s="0"/>
      <c r="TM165" s="0"/>
      <c r="TN165" s="0"/>
      <c r="TO165" s="0"/>
      <c r="TP165" s="0"/>
      <c r="TQ165" s="0"/>
      <c r="TR165" s="0"/>
      <c r="TS165" s="0"/>
      <c r="TT165" s="0"/>
      <c r="TU165" s="0"/>
      <c r="TV165" s="0"/>
      <c r="TW165" s="0"/>
      <c r="TX165" s="0"/>
      <c r="TY165" s="0"/>
      <c r="TZ165" s="0"/>
      <c r="UA165" s="0"/>
      <c r="UB165" s="0"/>
      <c r="UC165" s="0"/>
      <c r="UD165" s="0"/>
      <c r="UE165" s="0"/>
      <c r="UF165" s="0"/>
      <c r="UG165" s="0"/>
      <c r="UH165" s="0"/>
      <c r="UI165" s="0"/>
      <c r="UJ165" s="0"/>
      <c r="UK165" s="0"/>
      <c r="UL165" s="0"/>
      <c r="UM165" s="0"/>
      <c r="UN165" s="0"/>
      <c r="UO165" s="0"/>
      <c r="UP165" s="0"/>
      <c r="UQ165" s="0"/>
      <c r="UR165" s="0"/>
      <c r="US165" s="0"/>
      <c r="UT165" s="0"/>
      <c r="UU165" s="0"/>
      <c r="UV165" s="0"/>
      <c r="UW165" s="0"/>
      <c r="UX165" s="0"/>
      <c r="UY165" s="0"/>
      <c r="UZ165" s="0"/>
      <c r="VA165" s="0"/>
      <c r="VB165" s="0"/>
      <c r="VC165" s="0"/>
      <c r="VD165" s="0"/>
      <c r="VE165" s="0"/>
      <c r="VF165" s="0"/>
      <c r="VG165" s="0"/>
      <c r="VH165" s="0"/>
      <c r="VI165" s="0"/>
      <c r="VJ165" s="0"/>
      <c r="VK165" s="0"/>
      <c r="VL165" s="0"/>
      <c r="VM165" s="0"/>
      <c r="VN165" s="0"/>
      <c r="VO165" s="0"/>
      <c r="VP165" s="0"/>
      <c r="VQ165" s="0"/>
      <c r="VR165" s="0"/>
      <c r="VS165" s="0"/>
      <c r="VT165" s="0"/>
      <c r="VU165" s="0"/>
      <c r="VV165" s="0"/>
      <c r="VW165" s="0"/>
      <c r="VX165" s="0"/>
      <c r="VY165" s="0"/>
      <c r="VZ165" s="0"/>
      <c r="WA165" s="0"/>
      <c r="WB165" s="0"/>
      <c r="WC165" s="0"/>
      <c r="WD165" s="0"/>
      <c r="WE165" s="0"/>
      <c r="WF165" s="0"/>
      <c r="WG165" s="0"/>
      <c r="WH165" s="0"/>
      <c r="WI165" s="0"/>
      <c r="WJ165" s="0"/>
      <c r="WK165" s="0"/>
      <c r="WL165" s="0"/>
      <c r="WM165" s="0"/>
      <c r="WN165" s="0"/>
      <c r="WO165" s="0"/>
      <c r="WP165" s="0"/>
      <c r="WQ165" s="0"/>
      <c r="WR165" s="0"/>
      <c r="WS165" s="0"/>
      <c r="WT165" s="0"/>
      <c r="WU165" s="0"/>
      <c r="WV165" s="0"/>
      <c r="WW165" s="0"/>
      <c r="WX165" s="0"/>
      <c r="WY165" s="0"/>
      <c r="WZ165" s="0"/>
      <c r="XA165" s="0"/>
      <c r="XB165" s="0"/>
      <c r="XC165" s="0"/>
      <c r="XD165" s="0"/>
      <c r="XE165" s="0"/>
      <c r="XF165" s="0"/>
      <c r="XG165" s="0"/>
      <c r="XH165" s="0"/>
      <c r="XI165" s="0"/>
      <c r="XJ165" s="0"/>
      <c r="XK165" s="0"/>
      <c r="XL165" s="0"/>
      <c r="XM165" s="0"/>
      <c r="XN165" s="0"/>
      <c r="XO165" s="0"/>
      <c r="XP165" s="0"/>
      <c r="XQ165" s="0"/>
      <c r="XR165" s="0"/>
      <c r="XS165" s="0"/>
      <c r="XT165" s="0"/>
      <c r="XU165" s="0"/>
      <c r="XV165" s="0"/>
      <c r="XW165" s="0"/>
      <c r="XX165" s="0"/>
      <c r="XY165" s="0"/>
      <c r="XZ165" s="0"/>
      <c r="YA165" s="0"/>
      <c r="YB165" s="0"/>
      <c r="YC165" s="0"/>
      <c r="YD165" s="0"/>
      <c r="YE165" s="0"/>
      <c r="YF165" s="0"/>
      <c r="YG165" s="0"/>
      <c r="YH165" s="0"/>
      <c r="YI165" s="0"/>
      <c r="YJ165" s="0"/>
      <c r="YK165" s="0"/>
      <c r="YL165" s="0"/>
      <c r="YM165" s="0"/>
      <c r="YN165" s="0"/>
      <c r="YO165" s="0"/>
      <c r="YP165" s="0"/>
      <c r="YQ165" s="0"/>
      <c r="YR165" s="0"/>
      <c r="YS165" s="0"/>
      <c r="YT165" s="0"/>
      <c r="YU165" s="0"/>
      <c r="YV165" s="0"/>
      <c r="YW165" s="0"/>
      <c r="YX165" s="0"/>
      <c r="YY165" s="0"/>
      <c r="YZ165" s="0"/>
      <c r="ZA165" s="0"/>
      <c r="ZB165" s="0"/>
      <c r="ZC165" s="0"/>
      <c r="ZD165" s="0"/>
      <c r="ZE165" s="0"/>
      <c r="ZF165" s="0"/>
      <c r="ZG165" s="0"/>
      <c r="ZH165" s="0"/>
      <c r="ZI165" s="0"/>
      <c r="ZJ165" s="0"/>
      <c r="ZK165" s="0"/>
      <c r="ZL165" s="0"/>
      <c r="ZM165" s="0"/>
      <c r="ZN165" s="0"/>
      <c r="ZO165" s="0"/>
      <c r="ZP165" s="0"/>
      <c r="ZQ165" s="0"/>
      <c r="ZR165" s="0"/>
      <c r="ZS165" s="0"/>
      <c r="ZT165" s="0"/>
      <c r="ZU165" s="0"/>
      <c r="ZV165" s="0"/>
      <c r="ZW165" s="0"/>
      <c r="ZX165" s="0"/>
      <c r="ZY165" s="0"/>
      <c r="ZZ165" s="0"/>
      <c r="AAA165" s="0"/>
      <c r="AAB165" s="0"/>
      <c r="AAC165" s="0"/>
      <c r="AAD165" s="0"/>
      <c r="AAE165" s="0"/>
      <c r="AAF165" s="0"/>
      <c r="AAG165" s="0"/>
      <c r="AAH165" s="0"/>
      <c r="AAI165" s="0"/>
      <c r="AAJ165" s="0"/>
      <c r="AAK165" s="0"/>
      <c r="AAL165" s="0"/>
      <c r="AAM165" s="0"/>
      <c r="AAN165" s="0"/>
      <c r="AAO165" s="0"/>
      <c r="AAP165" s="0"/>
      <c r="AAQ165" s="0"/>
      <c r="AAR165" s="0"/>
      <c r="AAS165" s="0"/>
      <c r="AAT165" s="0"/>
      <c r="AAU165" s="0"/>
      <c r="AAV165" s="0"/>
      <c r="AAW165" s="0"/>
      <c r="AAX165" s="0"/>
      <c r="AAY165" s="0"/>
      <c r="AAZ165" s="0"/>
      <c r="ABA165" s="0"/>
      <c r="ABB165" s="0"/>
      <c r="ABC165" s="0"/>
      <c r="ABD165" s="0"/>
      <c r="ABE165" s="0"/>
      <c r="ABF165" s="0"/>
      <c r="ABG165" s="0"/>
      <c r="ABH165" s="0"/>
      <c r="ABI165" s="0"/>
      <c r="ABJ165" s="0"/>
      <c r="ABK165" s="0"/>
      <c r="ABL165" s="0"/>
      <c r="ABM165" s="0"/>
      <c r="ABN165" s="0"/>
      <c r="ABO165" s="0"/>
      <c r="ABP165" s="0"/>
      <c r="ABQ165" s="0"/>
      <c r="ABR165" s="0"/>
      <c r="ABS165" s="0"/>
      <c r="ABT165" s="0"/>
      <c r="ABU165" s="0"/>
      <c r="ABV165" s="0"/>
      <c r="ABW165" s="0"/>
      <c r="ABX165" s="0"/>
      <c r="ABY165" s="0"/>
      <c r="ABZ165" s="0"/>
      <c r="ACA165" s="0"/>
      <c r="ACB165" s="0"/>
      <c r="ACC165" s="0"/>
      <c r="ACD165" s="0"/>
      <c r="ACE165" s="0"/>
      <c r="ACF165" s="0"/>
      <c r="ACG165" s="0"/>
      <c r="ACH165" s="0"/>
      <c r="ACI165" s="0"/>
      <c r="ACJ165" s="0"/>
      <c r="ACK165" s="0"/>
      <c r="ACL165" s="0"/>
      <c r="ACM165" s="0"/>
      <c r="ACN165" s="0"/>
      <c r="ACO165" s="0"/>
      <c r="ACP165" s="0"/>
      <c r="ACQ165" s="0"/>
      <c r="ACR165" s="0"/>
      <c r="ACS165" s="0"/>
      <c r="ACT165" s="0"/>
      <c r="ACU165" s="0"/>
      <c r="ACV165" s="0"/>
      <c r="ACW165" s="0"/>
      <c r="ACX165" s="0"/>
      <c r="ACY165" s="0"/>
      <c r="ACZ165" s="0"/>
      <c r="ADA165" s="0"/>
      <c r="ADB165" s="0"/>
      <c r="ADC165" s="0"/>
      <c r="ADD165" s="0"/>
      <c r="ADE165" s="0"/>
      <c r="ADF165" s="0"/>
      <c r="ADG165" s="0"/>
      <c r="ADH165" s="0"/>
      <c r="ADI165" s="0"/>
      <c r="ADJ165" s="0"/>
      <c r="ADK165" s="0"/>
      <c r="ADL165" s="0"/>
      <c r="ADM165" s="0"/>
      <c r="ADN165" s="0"/>
      <c r="ADO165" s="0"/>
      <c r="ADP165" s="0"/>
      <c r="ADQ165" s="0"/>
      <c r="ADR165" s="0"/>
      <c r="ADS165" s="0"/>
      <c r="ADT165" s="0"/>
      <c r="ADU165" s="0"/>
      <c r="ADV165" s="0"/>
      <c r="ADW165" s="0"/>
      <c r="ADX165" s="0"/>
      <c r="ADY165" s="0"/>
      <c r="ADZ165" s="0"/>
      <c r="AEA165" s="0"/>
      <c r="AEB165" s="0"/>
      <c r="AEC165" s="0"/>
      <c r="AED165" s="0"/>
      <c r="AEE165" s="0"/>
      <c r="AEF165" s="0"/>
      <c r="AEG165" s="0"/>
      <c r="AEH165" s="0"/>
      <c r="AEI165" s="0"/>
      <c r="AEJ165" s="0"/>
      <c r="AEK165" s="0"/>
      <c r="AEL165" s="0"/>
      <c r="AEM165" s="0"/>
      <c r="AEN165" s="0"/>
      <c r="AEO165" s="0"/>
      <c r="AEP165" s="0"/>
      <c r="AEQ165" s="0"/>
      <c r="AER165" s="0"/>
      <c r="AES165" s="0"/>
      <c r="AET165" s="0"/>
      <c r="AEU165" s="0"/>
      <c r="AEV165" s="0"/>
      <c r="AEW165" s="0"/>
      <c r="AEX165" s="0"/>
      <c r="AEY165" s="0"/>
      <c r="AEZ165" s="0"/>
      <c r="AFA165" s="0"/>
      <c r="AFB165" s="0"/>
      <c r="AFC165" s="0"/>
      <c r="AFD165" s="0"/>
      <c r="AFE165" s="0"/>
      <c r="AFF165" s="0"/>
      <c r="AFG165" s="0"/>
      <c r="AFH165" s="0"/>
      <c r="AFI165" s="0"/>
      <c r="AFJ165" s="0"/>
      <c r="AFK165" s="0"/>
      <c r="AFL165" s="0"/>
      <c r="AFM165" s="0"/>
      <c r="AFN165" s="0"/>
      <c r="AFO165" s="0"/>
      <c r="AFP165" s="0"/>
      <c r="AFQ165" s="0"/>
      <c r="AFR165" s="0"/>
      <c r="AFS165" s="0"/>
      <c r="AFT165" s="0"/>
      <c r="AFU165" s="0"/>
      <c r="AFV165" s="0"/>
      <c r="AFW165" s="0"/>
      <c r="AFX165" s="0"/>
      <c r="AFY165" s="0"/>
      <c r="AFZ165" s="0"/>
      <c r="AGA165" s="0"/>
      <c r="AGB165" s="0"/>
      <c r="AGC165" s="0"/>
      <c r="AGD165" s="0"/>
      <c r="AGE165" s="0"/>
      <c r="AGF165" s="0"/>
      <c r="AGG165" s="0"/>
      <c r="AGH165" s="0"/>
      <c r="AGI165" s="0"/>
      <c r="AGJ165" s="0"/>
      <c r="AGK165" s="0"/>
      <c r="AGL165" s="0"/>
      <c r="AGM165" s="0"/>
      <c r="AGN165" s="0"/>
      <c r="AGO165" s="0"/>
      <c r="AGP165" s="0"/>
      <c r="AGQ165" s="0"/>
      <c r="AGR165" s="0"/>
      <c r="AGS165" s="0"/>
      <c r="AGT165" s="0"/>
      <c r="AGU165" s="0"/>
      <c r="AGV165" s="0"/>
      <c r="AGW165" s="0"/>
      <c r="AGX165" s="0"/>
      <c r="AGY165" s="0"/>
      <c r="AGZ165" s="0"/>
      <c r="AHA165" s="0"/>
      <c r="AHB165" s="0"/>
      <c r="AHC165" s="0"/>
      <c r="AHD165" s="0"/>
      <c r="AHE165" s="0"/>
      <c r="AHF165" s="0"/>
      <c r="AHG165" s="0"/>
      <c r="AHH165" s="0"/>
      <c r="AHI165" s="0"/>
      <c r="AHJ165" s="0"/>
      <c r="AHK165" s="0"/>
      <c r="AHL165" s="0"/>
      <c r="AHM165" s="0"/>
      <c r="AHN165" s="0"/>
      <c r="AHO165" s="0"/>
      <c r="AHP165" s="0"/>
      <c r="AHQ165" s="0"/>
      <c r="AHR165" s="0"/>
      <c r="AHS165" s="0"/>
      <c r="AHT165" s="0"/>
      <c r="AHU165" s="0"/>
      <c r="AHV165" s="0"/>
      <c r="AHW165" s="0"/>
      <c r="AHX165" s="0"/>
      <c r="AHY165" s="0"/>
      <c r="AHZ165" s="0"/>
      <c r="AIA165" s="0"/>
      <c r="AIB165" s="0"/>
      <c r="AIC165" s="0"/>
      <c r="AID165" s="0"/>
      <c r="AIE165" s="0"/>
      <c r="AIF165" s="0"/>
      <c r="AIG165" s="0"/>
      <c r="AIH165" s="0"/>
      <c r="AII165" s="0"/>
      <c r="AIJ165" s="0"/>
      <c r="AIK165" s="0"/>
      <c r="AIL165" s="0"/>
      <c r="AIM165" s="0"/>
      <c r="AIN165" s="0"/>
      <c r="AIO165" s="0"/>
      <c r="AIP165" s="0"/>
      <c r="AIQ165" s="0"/>
      <c r="AIR165" s="0"/>
      <c r="AIS165" s="0"/>
      <c r="AIT165" s="0"/>
      <c r="AIU165" s="0"/>
      <c r="AIV165" s="0"/>
      <c r="AIW165" s="0"/>
      <c r="AIX165" s="0"/>
      <c r="AIY165" s="0"/>
      <c r="AIZ165" s="0"/>
      <c r="AJA165" s="0"/>
      <c r="AJB165" s="0"/>
      <c r="AJC165" s="0"/>
      <c r="AJD165" s="0"/>
      <c r="AJE165" s="0"/>
      <c r="AJF165" s="0"/>
      <c r="AJG165" s="0"/>
      <c r="AJH165" s="0"/>
      <c r="AJI165" s="0"/>
      <c r="AJJ165" s="0"/>
      <c r="AJK165" s="0"/>
      <c r="AJL165" s="0"/>
      <c r="AJM165" s="0"/>
      <c r="AJN165" s="0"/>
      <c r="AJO165" s="0"/>
      <c r="AJP165" s="0"/>
      <c r="AJQ165" s="0"/>
      <c r="AJR165" s="0"/>
      <c r="AJS165" s="0"/>
      <c r="AJT165" s="0"/>
      <c r="AJU165" s="0"/>
      <c r="AJV165" s="0"/>
      <c r="AJW165" s="0"/>
      <c r="AJX165" s="0"/>
      <c r="AJY165" s="0"/>
      <c r="AJZ165" s="0"/>
      <c r="AKA165" s="0"/>
      <c r="AKB165" s="0"/>
      <c r="AKC165" s="0"/>
      <c r="AKD165" s="0"/>
      <c r="AKE165" s="0"/>
      <c r="AKF165" s="0"/>
      <c r="AKG165" s="0"/>
      <c r="AKH165" s="0"/>
      <c r="AKI165" s="0"/>
      <c r="AKJ165" s="0"/>
      <c r="AKK165" s="0"/>
      <c r="AKL165" s="0"/>
      <c r="AKM165" s="0"/>
      <c r="AKN165" s="0"/>
      <c r="AKO165" s="0"/>
      <c r="AKP165" s="0"/>
      <c r="AKQ165" s="0"/>
      <c r="AKR165" s="0"/>
      <c r="AKS165" s="0"/>
      <c r="AKT165" s="0"/>
      <c r="AKU165" s="0"/>
      <c r="AKV165" s="0"/>
      <c r="AKW165" s="0"/>
      <c r="AKX165" s="0"/>
      <c r="AKY165" s="0"/>
      <c r="AKZ165" s="0"/>
      <c r="ALA165" s="0"/>
      <c r="ALB165" s="0"/>
      <c r="ALC165" s="0"/>
      <c r="ALD165" s="0"/>
      <c r="ALE165" s="0"/>
      <c r="ALF165" s="0"/>
      <c r="ALG165" s="0"/>
      <c r="ALH165" s="0"/>
      <c r="ALI165" s="0"/>
      <c r="ALJ165" s="0"/>
      <c r="ALK165" s="0"/>
      <c r="ALL165" s="0"/>
      <c r="ALM165" s="0"/>
      <c r="ALN165" s="0"/>
      <c r="ALO165" s="0"/>
      <c r="ALP165" s="0"/>
      <c r="ALQ165" s="0"/>
      <c r="ALR165" s="0"/>
      <c r="ALS165" s="0"/>
      <c r="ALT165" s="0"/>
      <c r="ALU165" s="0"/>
      <c r="ALV165" s="0"/>
      <c r="ALW165" s="0"/>
      <c r="ALX165" s="0"/>
      <c r="ALY165" s="0"/>
      <c r="ALZ165" s="0"/>
      <c r="AMA165" s="0"/>
      <c r="AMB165" s="0"/>
      <c r="AMC165" s="0"/>
      <c r="AMD165" s="0"/>
      <c r="AME165" s="0"/>
      <c r="AMF165" s="0"/>
      <c r="AMG165" s="0"/>
      <c r="AMH165" s="0"/>
      <c r="AMI165" s="0"/>
      <c r="AMJ165" s="0"/>
    </row>
    <row r="166" customFormat="false" ht="12.75" hidden="false" customHeight="false" outlineLevel="0" collapsed="false">
      <c r="A166" s="30"/>
      <c r="B166" s="30"/>
      <c r="C166" s="30"/>
      <c r="D166" s="30"/>
      <c r="E166" s="30"/>
      <c r="F166" s="30"/>
      <c r="G166" s="30"/>
      <c r="H166" s="0"/>
      <c r="I166" s="0"/>
      <c r="J166" s="0"/>
      <c r="K166" s="0"/>
      <c r="L166" s="0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AB166" s="0"/>
      <c r="AC166" s="0"/>
      <c r="AD166" s="0"/>
      <c r="AE166" s="0"/>
      <c r="AF166" s="0"/>
      <c r="AG166" s="0"/>
      <c r="AH166" s="0"/>
      <c r="AI166" s="0"/>
      <c r="AJ166" s="0"/>
      <c r="AK166" s="0"/>
      <c r="AL166" s="0"/>
      <c r="AM166" s="0"/>
      <c r="AN166" s="0"/>
      <c r="AO166" s="0"/>
      <c r="AP166" s="0"/>
      <c r="AQ166" s="0"/>
      <c r="AR166" s="0"/>
      <c r="AS166" s="0"/>
      <c r="AT166" s="0"/>
      <c r="AU166" s="0"/>
      <c r="AV166" s="0"/>
      <c r="AW166" s="0"/>
      <c r="AX166" s="0"/>
      <c r="AY166" s="0"/>
      <c r="AZ166" s="0"/>
      <c r="BA166" s="0"/>
      <c r="BB166" s="0"/>
      <c r="BC166" s="0"/>
      <c r="BD166" s="0"/>
      <c r="BE166" s="0"/>
      <c r="BF166" s="0"/>
      <c r="BG166" s="0"/>
      <c r="BH166" s="0"/>
      <c r="BI166" s="0"/>
      <c r="BJ166" s="0"/>
      <c r="BK166" s="0"/>
      <c r="BL166" s="0"/>
      <c r="BM166" s="0"/>
      <c r="BN166" s="0"/>
      <c r="BO166" s="0"/>
      <c r="BP166" s="0"/>
      <c r="BQ166" s="0"/>
      <c r="BR166" s="0"/>
      <c r="BS166" s="0"/>
      <c r="BT166" s="0"/>
      <c r="BU166" s="0"/>
      <c r="BV166" s="0"/>
      <c r="BW166" s="0"/>
      <c r="BX166" s="0"/>
      <c r="BY166" s="0"/>
      <c r="BZ166" s="0"/>
      <c r="CA166" s="0"/>
      <c r="CB166" s="0"/>
      <c r="CC166" s="0"/>
      <c r="CD166" s="0"/>
      <c r="CE166" s="0"/>
      <c r="CF166" s="0"/>
      <c r="CG166" s="0"/>
      <c r="CH166" s="0"/>
      <c r="CI166" s="0"/>
      <c r="CJ166" s="0"/>
      <c r="CK166" s="0"/>
      <c r="CL166" s="0"/>
      <c r="CM166" s="0"/>
      <c r="CN166" s="0"/>
      <c r="CO166" s="0"/>
      <c r="CP166" s="0"/>
      <c r="CQ166" s="0"/>
      <c r="CR166" s="0"/>
      <c r="CS166" s="0"/>
      <c r="CT166" s="0"/>
      <c r="CU166" s="0"/>
      <c r="CV166" s="0"/>
      <c r="CW166" s="0"/>
      <c r="CX166" s="0"/>
      <c r="CY166" s="0"/>
      <c r="CZ166" s="0"/>
      <c r="DA166" s="0"/>
      <c r="DB166" s="0"/>
      <c r="DC166" s="0"/>
      <c r="DD166" s="0"/>
      <c r="DE166" s="0"/>
      <c r="DF166" s="0"/>
      <c r="DG166" s="0"/>
      <c r="DH166" s="0"/>
      <c r="DI166" s="0"/>
      <c r="DJ166" s="0"/>
      <c r="DK166" s="0"/>
      <c r="DL166" s="0"/>
      <c r="DM166" s="0"/>
      <c r="DN166" s="0"/>
      <c r="DO166" s="0"/>
      <c r="DP166" s="0"/>
      <c r="DQ166" s="0"/>
      <c r="DR166" s="0"/>
      <c r="DS166" s="0"/>
      <c r="DT166" s="0"/>
      <c r="DU166" s="0"/>
      <c r="DV166" s="0"/>
      <c r="DW166" s="0"/>
      <c r="DX166" s="0"/>
      <c r="DY166" s="0"/>
      <c r="DZ166" s="0"/>
      <c r="EA166" s="0"/>
      <c r="EB166" s="0"/>
      <c r="EC166" s="0"/>
      <c r="ED166" s="0"/>
      <c r="EE166" s="0"/>
      <c r="EF166" s="0"/>
      <c r="EG166" s="0"/>
      <c r="EH166" s="0"/>
      <c r="EI166" s="0"/>
      <c r="EJ166" s="0"/>
      <c r="EK166" s="0"/>
      <c r="EL166" s="0"/>
      <c r="EM166" s="0"/>
      <c r="EN166" s="0"/>
      <c r="EO166" s="0"/>
      <c r="EP166" s="0"/>
      <c r="EQ166" s="0"/>
      <c r="ER166" s="0"/>
      <c r="ES166" s="0"/>
      <c r="ET166" s="0"/>
      <c r="EU166" s="0"/>
      <c r="EV166" s="0"/>
      <c r="EW166" s="0"/>
      <c r="EX166" s="0"/>
      <c r="EY166" s="0"/>
      <c r="EZ166" s="0"/>
      <c r="FA166" s="0"/>
      <c r="FB166" s="0"/>
      <c r="FC166" s="0"/>
      <c r="FD166" s="0"/>
      <c r="FE166" s="0"/>
      <c r="FF166" s="0"/>
      <c r="FG166" s="0"/>
      <c r="FH166" s="0"/>
      <c r="FI166" s="0"/>
      <c r="FJ166" s="0"/>
      <c r="FK166" s="0"/>
      <c r="FL166" s="0"/>
      <c r="FM166" s="0"/>
      <c r="FN166" s="0"/>
      <c r="FO166" s="0"/>
      <c r="FP166" s="0"/>
      <c r="FQ166" s="0"/>
      <c r="FR166" s="0"/>
      <c r="FS166" s="0"/>
      <c r="FT166" s="0"/>
      <c r="FU166" s="0"/>
      <c r="FV166" s="0"/>
      <c r="FW166" s="0"/>
      <c r="FX166" s="0"/>
      <c r="FY166" s="0"/>
      <c r="FZ166" s="0"/>
      <c r="GA166" s="0"/>
      <c r="GB166" s="0"/>
      <c r="GC166" s="0"/>
      <c r="GD166" s="0"/>
      <c r="GE166" s="0"/>
      <c r="GF166" s="0"/>
      <c r="GG166" s="0"/>
      <c r="GH166" s="0"/>
      <c r="GI166" s="0"/>
      <c r="GJ166" s="0"/>
      <c r="GK166" s="0"/>
      <c r="GL166" s="0"/>
      <c r="GM166" s="0"/>
      <c r="GN166" s="0"/>
      <c r="GO166" s="0"/>
      <c r="GP166" s="0"/>
      <c r="GQ166" s="0"/>
      <c r="GR166" s="0"/>
      <c r="GS166" s="0"/>
      <c r="GT166" s="0"/>
      <c r="GU166" s="0"/>
      <c r="GV166" s="0"/>
      <c r="GW166" s="0"/>
      <c r="GX166" s="0"/>
      <c r="GY166" s="0"/>
      <c r="GZ166" s="0"/>
      <c r="HA166" s="0"/>
      <c r="HB166" s="0"/>
      <c r="HC166" s="0"/>
      <c r="HD166" s="0"/>
      <c r="HE166" s="0"/>
      <c r="HF166" s="0"/>
      <c r="HG166" s="0"/>
      <c r="HH166" s="0"/>
      <c r="HI166" s="0"/>
      <c r="HJ166" s="0"/>
      <c r="HK166" s="0"/>
      <c r="HL166" s="0"/>
      <c r="HM166" s="0"/>
      <c r="HN166" s="0"/>
      <c r="HO166" s="0"/>
      <c r="HP166" s="0"/>
      <c r="HQ166" s="0"/>
      <c r="HR166" s="0"/>
      <c r="HS166" s="0"/>
      <c r="HT166" s="0"/>
      <c r="HU166" s="0"/>
      <c r="HV166" s="0"/>
      <c r="HW166" s="0"/>
      <c r="HX166" s="0"/>
      <c r="HY166" s="0"/>
      <c r="HZ166" s="0"/>
      <c r="IA166" s="0"/>
      <c r="IB166" s="0"/>
      <c r="IC166" s="0"/>
      <c r="ID166" s="0"/>
      <c r="IE166" s="0"/>
      <c r="IF166" s="0"/>
      <c r="IG166" s="0"/>
      <c r="IH166" s="0"/>
      <c r="II166" s="0"/>
      <c r="IJ166" s="0"/>
      <c r="IK166" s="0"/>
      <c r="IL166" s="0"/>
      <c r="IM166" s="0"/>
      <c r="IN166" s="0"/>
      <c r="IO166" s="0"/>
      <c r="IP166" s="0"/>
      <c r="IQ166" s="0"/>
      <c r="IR166" s="0"/>
      <c r="IS166" s="0"/>
      <c r="IT166" s="0"/>
      <c r="IU166" s="0"/>
      <c r="IV166" s="0"/>
      <c r="IW166" s="0"/>
      <c r="IX166" s="0"/>
      <c r="IY166" s="0"/>
      <c r="IZ166" s="0"/>
      <c r="JA166" s="0"/>
      <c r="JB166" s="0"/>
      <c r="JC166" s="0"/>
      <c r="JD166" s="0"/>
      <c r="JE166" s="0"/>
      <c r="JF166" s="0"/>
      <c r="JG166" s="0"/>
      <c r="JH166" s="0"/>
      <c r="JI166" s="0"/>
      <c r="JJ166" s="0"/>
      <c r="JK166" s="0"/>
      <c r="JL166" s="0"/>
      <c r="JM166" s="0"/>
      <c r="JN166" s="0"/>
      <c r="JO166" s="0"/>
      <c r="JP166" s="0"/>
      <c r="JQ166" s="0"/>
      <c r="JR166" s="0"/>
      <c r="JS166" s="0"/>
      <c r="JT166" s="0"/>
      <c r="JU166" s="0"/>
      <c r="JV166" s="0"/>
      <c r="JW166" s="0"/>
      <c r="JX166" s="0"/>
      <c r="JY166" s="0"/>
      <c r="JZ166" s="0"/>
      <c r="KA166" s="0"/>
      <c r="KB166" s="0"/>
      <c r="KC166" s="0"/>
      <c r="KD166" s="0"/>
      <c r="KE166" s="0"/>
      <c r="KF166" s="0"/>
      <c r="KG166" s="0"/>
      <c r="KH166" s="0"/>
      <c r="KI166" s="0"/>
      <c r="KJ166" s="0"/>
      <c r="KK166" s="0"/>
      <c r="KL166" s="0"/>
      <c r="KM166" s="0"/>
      <c r="KN166" s="0"/>
      <c r="KO166" s="0"/>
      <c r="KP166" s="0"/>
      <c r="KQ166" s="0"/>
      <c r="KR166" s="0"/>
      <c r="KS166" s="0"/>
      <c r="KT166" s="0"/>
      <c r="KU166" s="0"/>
      <c r="KV166" s="0"/>
      <c r="KW166" s="0"/>
      <c r="KX166" s="0"/>
      <c r="KY166" s="0"/>
      <c r="KZ166" s="0"/>
      <c r="LA166" s="0"/>
      <c r="LB166" s="0"/>
      <c r="LC166" s="0"/>
      <c r="LD166" s="0"/>
      <c r="LE166" s="0"/>
      <c r="LF166" s="0"/>
      <c r="LG166" s="0"/>
      <c r="LH166" s="0"/>
      <c r="LI166" s="0"/>
      <c r="LJ166" s="0"/>
      <c r="LK166" s="0"/>
      <c r="LL166" s="0"/>
      <c r="LM166" s="0"/>
      <c r="LN166" s="0"/>
      <c r="LO166" s="0"/>
      <c r="LP166" s="0"/>
      <c r="LQ166" s="0"/>
      <c r="LR166" s="0"/>
      <c r="LS166" s="0"/>
      <c r="LT166" s="0"/>
      <c r="LU166" s="0"/>
      <c r="LV166" s="0"/>
      <c r="LW166" s="0"/>
      <c r="LX166" s="0"/>
      <c r="LY166" s="0"/>
      <c r="LZ166" s="0"/>
      <c r="MA166" s="0"/>
      <c r="MB166" s="0"/>
      <c r="MC166" s="0"/>
      <c r="MD166" s="0"/>
      <c r="ME166" s="0"/>
      <c r="MF166" s="0"/>
      <c r="MG166" s="0"/>
      <c r="MH166" s="0"/>
      <c r="MI166" s="0"/>
      <c r="MJ166" s="0"/>
      <c r="MK166" s="0"/>
      <c r="ML166" s="0"/>
      <c r="MM166" s="0"/>
      <c r="MN166" s="0"/>
      <c r="MO166" s="0"/>
      <c r="MP166" s="0"/>
      <c r="MQ166" s="0"/>
      <c r="MR166" s="0"/>
      <c r="MS166" s="0"/>
      <c r="MT166" s="0"/>
      <c r="MU166" s="0"/>
      <c r="MV166" s="0"/>
      <c r="MW166" s="0"/>
      <c r="MX166" s="0"/>
      <c r="MY166" s="0"/>
      <c r="MZ166" s="0"/>
      <c r="NA166" s="0"/>
      <c r="NB166" s="0"/>
      <c r="NC166" s="0"/>
      <c r="ND166" s="0"/>
      <c r="NE166" s="0"/>
      <c r="NF166" s="0"/>
      <c r="NG166" s="0"/>
      <c r="NH166" s="0"/>
      <c r="NI166" s="0"/>
      <c r="NJ166" s="0"/>
      <c r="NK166" s="0"/>
      <c r="NL166" s="0"/>
      <c r="NM166" s="0"/>
      <c r="NN166" s="0"/>
      <c r="NO166" s="0"/>
      <c r="NP166" s="0"/>
      <c r="NQ166" s="0"/>
      <c r="NR166" s="0"/>
      <c r="NS166" s="0"/>
      <c r="NT166" s="0"/>
      <c r="NU166" s="0"/>
      <c r="NV166" s="0"/>
      <c r="NW166" s="0"/>
      <c r="NX166" s="0"/>
      <c r="NY166" s="0"/>
      <c r="NZ166" s="0"/>
      <c r="OA166" s="0"/>
      <c r="OB166" s="0"/>
      <c r="OC166" s="0"/>
      <c r="OD166" s="0"/>
      <c r="OE166" s="0"/>
      <c r="OF166" s="0"/>
      <c r="OG166" s="0"/>
      <c r="OH166" s="0"/>
      <c r="OI166" s="0"/>
      <c r="OJ166" s="0"/>
      <c r="OK166" s="0"/>
      <c r="OL166" s="0"/>
      <c r="OM166" s="0"/>
      <c r="ON166" s="0"/>
      <c r="OO166" s="0"/>
      <c r="OP166" s="0"/>
      <c r="OQ166" s="0"/>
      <c r="OR166" s="0"/>
      <c r="OS166" s="0"/>
      <c r="OT166" s="0"/>
      <c r="OU166" s="0"/>
      <c r="OV166" s="0"/>
      <c r="OW166" s="0"/>
      <c r="OX166" s="0"/>
      <c r="OY166" s="0"/>
      <c r="OZ166" s="0"/>
      <c r="PA166" s="0"/>
      <c r="PB166" s="0"/>
      <c r="PC166" s="0"/>
      <c r="PD166" s="0"/>
      <c r="PE166" s="0"/>
      <c r="PF166" s="0"/>
      <c r="PG166" s="0"/>
      <c r="PH166" s="0"/>
      <c r="PI166" s="0"/>
      <c r="PJ166" s="0"/>
      <c r="PK166" s="0"/>
      <c r="PL166" s="0"/>
      <c r="PM166" s="0"/>
      <c r="PN166" s="0"/>
      <c r="PO166" s="0"/>
      <c r="PP166" s="0"/>
      <c r="PQ166" s="0"/>
      <c r="PR166" s="0"/>
      <c r="PS166" s="0"/>
      <c r="PT166" s="0"/>
      <c r="PU166" s="0"/>
      <c r="PV166" s="0"/>
      <c r="PW166" s="0"/>
      <c r="PX166" s="0"/>
      <c r="PY166" s="0"/>
      <c r="PZ166" s="0"/>
      <c r="QA166" s="0"/>
      <c r="QB166" s="0"/>
      <c r="QC166" s="0"/>
      <c r="QD166" s="0"/>
      <c r="QE166" s="0"/>
      <c r="QF166" s="0"/>
      <c r="QG166" s="0"/>
      <c r="QH166" s="0"/>
      <c r="QI166" s="0"/>
      <c r="QJ166" s="0"/>
      <c r="QK166" s="0"/>
      <c r="QL166" s="0"/>
      <c r="QM166" s="0"/>
      <c r="QN166" s="0"/>
      <c r="QO166" s="0"/>
      <c r="QP166" s="0"/>
      <c r="QQ166" s="0"/>
      <c r="QR166" s="0"/>
      <c r="QS166" s="0"/>
      <c r="QT166" s="0"/>
      <c r="QU166" s="0"/>
      <c r="QV166" s="0"/>
      <c r="QW166" s="0"/>
      <c r="QX166" s="0"/>
      <c r="QY166" s="0"/>
      <c r="QZ166" s="0"/>
      <c r="RA166" s="0"/>
      <c r="RB166" s="0"/>
      <c r="RC166" s="0"/>
      <c r="RD166" s="0"/>
      <c r="RE166" s="0"/>
      <c r="RF166" s="0"/>
      <c r="RG166" s="0"/>
      <c r="RH166" s="0"/>
      <c r="RI166" s="0"/>
      <c r="RJ166" s="0"/>
      <c r="RK166" s="0"/>
      <c r="RL166" s="0"/>
      <c r="RM166" s="0"/>
      <c r="RN166" s="0"/>
      <c r="RO166" s="0"/>
      <c r="RP166" s="0"/>
      <c r="RQ166" s="0"/>
      <c r="RR166" s="0"/>
      <c r="RS166" s="0"/>
      <c r="RT166" s="0"/>
      <c r="RU166" s="0"/>
      <c r="RV166" s="0"/>
      <c r="RW166" s="0"/>
      <c r="RX166" s="0"/>
      <c r="RY166" s="0"/>
      <c r="RZ166" s="0"/>
      <c r="SA166" s="0"/>
      <c r="SB166" s="0"/>
      <c r="SC166" s="0"/>
      <c r="SD166" s="0"/>
      <c r="SE166" s="0"/>
      <c r="SF166" s="0"/>
      <c r="SG166" s="0"/>
      <c r="SH166" s="0"/>
      <c r="SI166" s="0"/>
      <c r="SJ166" s="0"/>
      <c r="SK166" s="0"/>
      <c r="SL166" s="0"/>
      <c r="SM166" s="0"/>
      <c r="SN166" s="0"/>
      <c r="SO166" s="0"/>
      <c r="SP166" s="0"/>
      <c r="SQ166" s="0"/>
      <c r="SR166" s="0"/>
      <c r="SS166" s="0"/>
      <c r="ST166" s="0"/>
      <c r="SU166" s="0"/>
      <c r="SV166" s="0"/>
      <c r="SW166" s="0"/>
      <c r="SX166" s="0"/>
      <c r="SY166" s="0"/>
      <c r="SZ166" s="0"/>
      <c r="TA166" s="0"/>
      <c r="TB166" s="0"/>
      <c r="TC166" s="0"/>
      <c r="TD166" s="0"/>
      <c r="TE166" s="0"/>
      <c r="TF166" s="0"/>
      <c r="TG166" s="0"/>
      <c r="TH166" s="0"/>
      <c r="TI166" s="0"/>
      <c r="TJ166" s="0"/>
      <c r="TK166" s="0"/>
      <c r="TL166" s="0"/>
      <c r="TM166" s="0"/>
      <c r="TN166" s="0"/>
      <c r="TO166" s="0"/>
      <c r="TP166" s="0"/>
      <c r="TQ166" s="0"/>
      <c r="TR166" s="0"/>
      <c r="TS166" s="0"/>
      <c r="TT166" s="0"/>
      <c r="TU166" s="0"/>
      <c r="TV166" s="0"/>
      <c r="TW166" s="0"/>
      <c r="TX166" s="0"/>
      <c r="TY166" s="0"/>
      <c r="TZ166" s="0"/>
      <c r="UA166" s="0"/>
      <c r="UB166" s="0"/>
      <c r="UC166" s="0"/>
      <c r="UD166" s="0"/>
      <c r="UE166" s="0"/>
      <c r="UF166" s="0"/>
      <c r="UG166" s="0"/>
      <c r="UH166" s="0"/>
      <c r="UI166" s="0"/>
      <c r="UJ166" s="0"/>
      <c r="UK166" s="0"/>
      <c r="UL166" s="0"/>
      <c r="UM166" s="0"/>
      <c r="UN166" s="0"/>
      <c r="UO166" s="0"/>
      <c r="UP166" s="0"/>
      <c r="UQ166" s="0"/>
      <c r="UR166" s="0"/>
      <c r="US166" s="0"/>
      <c r="UT166" s="0"/>
      <c r="UU166" s="0"/>
      <c r="UV166" s="0"/>
      <c r="UW166" s="0"/>
      <c r="UX166" s="0"/>
      <c r="UY166" s="0"/>
      <c r="UZ166" s="0"/>
      <c r="VA166" s="0"/>
      <c r="VB166" s="0"/>
      <c r="VC166" s="0"/>
      <c r="VD166" s="0"/>
      <c r="VE166" s="0"/>
      <c r="VF166" s="0"/>
      <c r="VG166" s="0"/>
      <c r="VH166" s="0"/>
      <c r="VI166" s="0"/>
      <c r="VJ166" s="0"/>
      <c r="VK166" s="0"/>
      <c r="VL166" s="0"/>
      <c r="VM166" s="0"/>
      <c r="VN166" s="0"/>
      <c r="VO166" s="0"/>
      <c r="VP166" s="0"/>
      <c r="VQ166" s="0"/>
      <c r="VR166" s="0"/>
      <c r="VS166" s="0"/>
      <c r="VT166" s="0"/>
      <c r="VU166" s="0"/>
      <c r="VV166" s="0"/>
      <c r="VW166" s="0"/>
      <c r="VX166" s="0"/>
      <c r="VY166" s="0"/>
      <c r="VZ166" s="0"/>
      <c r="WA166" s="0"/>
      <c r="WB166" s="0"/>
      <c r="WC166" s="0"/>
      <c r="WD166" s="0"/>
      <c r="WE166" s="0"/>
      <c r="WF166" s="0"/>
      <c r="WG166" s="0"/>
      <c r="WH166" s="0"/>
      <c r="WI166" s="0"/>
      <c r="WJ166" s="0"/>
      <c r="WK166" s="0"/>
      <c r="WL166" s="0"/>
      <c r="WM166" s="0"/>
      <c r="WN166" s="0"/>
      <c r="WO166" s="0"/>
      <c r="WP166" s="0"/>
      <c r="WQ166" s="0"/>
      <c r="WR166" s="0"/>
      <c r="WS166" s="0"/>
      <c r="WT166" s="0"/>
      <c r="WU166" s="0"/>
      <c r="WV166" s="0"/>
      <c r="WW166" s="0"/>
      <c r="WX166" s="0"/>
      <c r="WY166" s="0"/>
      <c r="WZ166" s="0"/>
      <c r="XA166" s="0"/>
      <c r="XB166" s="0"/>
      <c r="XC166" s="0"/>
      <c r="XD166" s="0"/>
      <c r="XE166" s="0"/>
      <c r="XF166" s="0"/>
      <c r="XG166" s="0"/>
      <c r="XH166" s="0"/>
      <c r="XI166" s="0"/>
      <c r="XJ166" s="0"/>
      <c r="XK166" s="0"/>
      <c r="XL166" s="0"/>
      <c r="XM166" s="0"/>
      <c r="XN166" s="0"/>
      <c r="XO166" s="0"/>
      <c r="XP166" s="0"/>
      <c r="XQ166" s="0"/>
      <c r="XR166" s="0"/>
      <c r="XS166" s="0"/>
      <c r="XT166" s="0"/>
      <c r="XU166" s="0"/>
      <c r="XV166" s="0"/>
      <c r="XW166" s="0"/>
      <c r="XX166" s="0"/>
      <c r="XY166" s="0"/>
      <c r="XZ166" s="0"/>
      <c r="YA166" s="0"/>
      <c r="YB166" s="0"/>
      <c r="YC166" s="0"/>
      <c r="YD166" s="0"/>
      <c r="YE166" s="0"/>
      <c r="YF166" s="0"/>
      <c r="YG166" s="0"/>
      <c r="YH166" s="0"/>
      <c r="YI166" s="0"/>
      <c r="YJ166" s="0"/>
      <c r="YK166" s="0"/>
      <c r="YL166" s="0"/>
      <c r="YM166" s="0"/>
      <c r="YN166" s="0"/>
      <c r="YO166" s="0"/>
      <c r="YP166" s="0"/>
      <c r="YQ166" s="0"/>
      <c r="YR166" s="0"/>
      <c r="YS166" s="0"/>
      <c r="YT166" s="0"/>
      <c r="YU166" s="0"/>
      <c r="YV166" s="0"/>
      <c r="YW166" s="0"/>
      <c r="YX166" s="0"/>
      <c r="YY166" s="0"/>
      <c r="YZ166" s="0"/>
      <c r="ZA166" s="0"/>
      <c r="ZB166" s="0"/>
      <c r="ZC166" s="0"/>
      <c r="ZD166" s="0"/>
      <c r="ZE166" s="0"/>
      <c r="ZF166" s="0"/>
      <c r="ZG166" s="0"/>
      <c r="ZH166" s="0"/>
      <c r="ZI166" s="0"/>
      <c r="ZJ166" s="0"/>
      <c r="ZK166" s="0"/>
      <c r="ZL166" s="0"/>
      <c r="ZM166" s="0"/>
      <c r="ZN166" s="0"/>
      <c r="ZO166" s="0"/>
      <c r="ZP166" s="0"/>
      <c r="ZQ166" s="0"/>
      <c r="ZR166" s="0"/>
      <c r="ZS166" s="0"/>
      <c r="ZT166" s="0"/>
      <c r="ZU166" s="0"/>
      <c r="ZV166" s="0"/>
      <c r="ZW166" s="0"/>
      <c r="ZX166" s="0"/>
      <c r="ZY166" s="0"/>
      <c r="ZZ166" s="0"/>
      <c r="AAA166" s="0"/>
      <c r="AAB166" s="0"/>
      <c r="AAC166" s="0"/>
      <c r="AAD166" s="0"/>
      <c r="AAE166" s="0"/>
      <c r="AAF166" s="0"/>
      <c r="AAG166" s="0"/>
      <c r="AAH166" s="0"/>
      <c r="AAI166" s="0"/>
      <c r="AAJ166" s="0"/>
      <c r="AAK166" s="0"/>
      <c r="AAL166" s="0"/>
      <c r="AAM166" s="0"/>
      <c r="AAN166" s="0"/>
      <c r="AAO166" s="0"/>
      <c r="AAP166" s="0"/>
      <c r="AAQ166" s="0"/>
      <c r="AAR166" s="0"/>
      <c r="AAS166" s="0"/>
      <c r="AAT166" s="0"/>
      <c r="AAU166" s="0"/>
      <c r="AAV166" s="0"/>
      <c r="AAW166" s="0"/>
      <c r="AAX166" s="0"/>
      <c r="AAY166" s="0"/>
      <c r="AAZ166" s="0"/>
      <c r="ABA166" s="0"/>
      <c r="ABB166" s="0"/>
      <c r="ABC166" s="0"/>
      <c r="ABD166" s="0"/>
      <c r="ABE166" s="0"/>
      <c r="ABF166" s="0"/>
      <c r="ABG166" s="0"/>
      <c r="ABH166" s="0"/>
      <c r="ABI166" s="0"/>
      <c r="ABJ166" s="0"/>
      <c r="ABK166" s="0"/>
      <c r="ABL166" s="0"/>
      <c r="ABM166" s="0"/>
      <c r="ABN166" s="0"/>
      <c r="ABO166" s="0"/>
      <c r="ABP166" s="0"/>
      <c r="ABQ166" s="0"/>
      <c r="ABR166" s="0"/>
      <c r="ABS166" s="0"/>
      <c r="ABT166" s="0"/>
      <c r="ABU166" s="0"/>
      <c r="ABV166" s="0"/>
      <c r="ABW166" s="0"/>
      <c r="ABX166" s="0"/>
      <c r="ABY166" s="0"/>
      <c r="ABZ166" s="0"/>
      <c r="ACA166" s="0"/>
      <c r="ACB166" s="0"/>
      <c r="ACC166" s="0"/>
      <c r="ACD166" s="0"/>
      <c r="ACE166" s="0"/>
      <c r="ACF166" s="0"/>
      <c r="ACG166" s="0"/>
      <c r="ACH166" s="0"/>
      <c r="ACI166" s="0"/>
      <c r="ACJ166" s="0"/>
      <c r="ACK166" s="0"/>
      <c r="ACL166" s="0"/>
      <c r="ACM166" s="0"/>
      <c r="ACN166" s="0"/>
      <c r="ACO166" s="0"/>
      <c r="ACP166" s="0"/>
      <c r="ACQ166" s="0"/>
      <c r="ACR166" s="0"/>
      <c r="ACS166" s="0"/>
      <c r="ACT166" s="0"/>
      <c r="ACU166" s="0"/>
      <c r="ACV166" s="0"/>
      <c r="ACW166" s="0"/>
      <c r="ACX166" s="0"/>
      <c r="ACY166" s="0"/>
      <c r="ACZ166" s="0"/>
      <c r="ADA166" s="0"/>
      <c r="ADB166" s="0"/>
      <c r="ADC166" s="0"/>
      <c r="ADD166" s="0"/>
      <c r="ADE166" s="0"/>
      <c r="ADF166" s="0"/>
      <c r="ADG166" s="0"/>
      <c r="ADH166" s="0"/>
      <c r="ADI166" s="0"/>
      <c r="ADJ166" s="0"/>
      <c r="ADK166" s="0"/>
      <c r="ADL166" s="0"/>
      <c r="ADM166" s="0"/>
      <c r="ADN166" s="0"/>
      <c r="ADO166" s="0"/>
      <c r="ADP166" s="0"/>
      <c r="ADQ166" s="0"/>
      <c r="ADR166" s="0"/>
      <c r="ADS166" s="0"/>
      <c r="ADT166" s="0"/>
      <c r="ADU166" s="0"/>
      <c r="ADV166" s="0"/>
      <c r="ADW166" s="0"/>
      <c r="ADX166" s="0"/>
      <c r="ADY166" s="0"/>
      <c r="ADZ166" s="0"/>
      <c r="AEA166" s="0"/>
      <c r="AEB166" s="0"/>
      <c r="AEC166" s="0"/>
      <c r="AED166" s="0"/>
      <c r="AEE166" s="0"/>
      <c r="AEF166" s="0"/>
      <c r="AEG166" s="0"/>
      <c r="AEH166" s="0"/>
      <c r="AEI166" s="0"/>
      <c r="AEJ166" s="0"/>
      <c r="AEK166" s="0"/>
      <c r="AEL166" s="0"/>
      <c r="AEM166" s="0"/>
      <c r="AEN166" s="0"/>
      <c r="AEO166" s="0"/>
      <c r="AEP166" s="0"/>
      <c r="AEQ166" s="0"/>
      <c r="AER166" s="0"/>
      <c r="AES166" s="0"/>
      <c r="AET166" s="0"/>
      <c r="AEU166" s="0"/>
      <c r="AEV166" s="0"/>
      <c r="AEW166" s="0"/>
      <c r="AEX166" s="0"/>
      <c r="AEY166" s="0"/>
      <c r="AEZ166" s="0"/>
      <c r="AFA166" s="0"/>
      <c r="AFB166" s="0"/>
      <c r="AFC166" s="0"/>
      <c r="AFD166" s="0"/>
      <c r="AFE166" s="0"/>
      <c r="AFF166" s="0"/>
      <c r="AFG166" s="0"/>
      <c r="AFH166" s="0"/>
      <c r="AFI166" s="0"/>
      <c r="AFJ166" s="0"/>
      <c r="AFK166" s="0"/>
      <c r="AFL166" s="0"/>
      <c r="AFM166" s="0"/>
      <c r="AFN166" s="0"/>
      <c r="AFO166" s="0"/>
      <c r="AFP166" s="0"/>
      <c r="AFQ166" s="0"/>
      <c r="AFR166" s="0"/>
      <c r="AFS166" s="0"/>
      <c r="AFT166" s="0"/>
      <c r="AFU166" s="0"/>
      <c r="AFV166" s="0"/>
      <c r="AFW166" s="0"/>
      <c r="AFX166" s="0"/>
      <c r="AFY166" s="0"/>
      <c r="AFZ166" s="0"/>
      <c r="AGA166" s="0"/>
      <c r="AGB166" s="0"/>
      <c r="AGC166" s="0"/>
      <c r="AGD166" s="0"/>
      <c r="AGE166" s="0"/>
      <c r="AGF166" s="0"/>
      <c r="AGG166" s="0"/>
      <c r="AGH166" s="0"/>
      <c r="AGI166" s="0"/>
      <c r="AGJ166" s="0"/>
      <c r="AGK166" s="0"/>
      <c r="AGL166" s="0"/>
      <c r="AGM166" s="0"/>
      <c r="AGN166" s="0"/>
      <c r="AGO166" s="0"/>
      <c r="AGP166" s="0"/>
      <c r="AGQ166" s="0"/>
      <c r="AGR166" s="0"/>
      <c r="AGS166" s="0"/>
      <c r="AGT166" s="0"/>
      <c r="AGU166" s="0"/>
      <c r="AGV166" s="0"/>
      <c r="AGW166" s="0"/>
      <c r="AGX166" s="0"/>
      <c r="AGY166" s="0"/>
      <c r="AGZ166" s="0"/>
      <c r="AHA166" s="0"/>
      <c r="AHB166" s="0"/>
      <c r="AHC166" s="0"/>
      <c r="AHD166" s="0"/>
      <c r="AHE166" s="0"/>
      <c r="AHF166" s="0"/>
      <c r="AHG166" s="0"/>
      <c r="AHH166" s="0"/>
      <c r="AHI166" s="0"/>
      <c r="AHJ166" s="0"/>
      <c r="AHK166" s="0"/>
      <c r="AHL166" s="0"/>
      <c r="AHM166" s="0"/>
      <c r="AHN166" s="0"/>
      <c r="AHO166" s="0"/>
      <c r="AHP166" s="0"/>
      <c r="AHQ166" s="0"/>
      <c r="AHR166" s="0"/>
      <c r="AHS166" s="0"/>
      <c r="AHT166" s="0"/>
      <c r="AHU166" s="0"/>
      <c r="AHV166" s="0"/>
      <c r="AHW166" s="0"/>
      <c r="AHX166" s="0"/>
      <c r="AHY166" s="0"/>
      <c r="AHZ166" s="0"/>
      <c r="AIA166" s="0"/>
      <c r="AIB166" s="0"/>
      <c r="AIC166" s="0"/>
      <c r="AID166" s="0"/>
      <c r="AIE166" s="0"/>
      <c r="AIF166" s="0"/>
      <c r="AIG166" s="0"/>
      <c r="AIH166" s="0"/>
      <c r="AII166" s="0"/>
      <c r="AIJ166" s="0"/>
      <c r="AIK166" s="0"/>
      <c r="AIL166" s="0"/>
      <c r="AIM166" s="0"/>
      <c r="AIN166" s="0"/>
      <c r="AIO166" s="0"/>
      <c r="AIP166" s="0"/>
      <c r="AIQ166" s="0"/>
      <c r="AIR166" s="0"/>
      <c r="AIS166" s="0"/>
      <c r="AIT166" s="0"/>
      <c r="AIU166" s="0"/>
      <c r="AIV166" s="0"/>
      <c r="AIW166" s="0"/>
      <c r="AIX166" s="0"/>
      <c r="AIY166" s="0"/>
      <c r="AIZ166" s="0"/>
      <c r="AJA166" s="0"/>
      <c r="AJB166" s="0"/>
      <c r="AJC166" s="0"/>
      <c r="AJD166" s="0"/>
      <c r="AJE166" s="0"/>
      <c r="AJF166" s="0"/>
      <c r="AJG166" s="0"/>
      <c r="AJH166" s="0"/>
      <c r="AJI166" s="0"/>
      <c r="AJJ166" s="0"/>
      <c r="AJK166" s="0"/>
      <c r="AJL166" s="0"/>
      <c r="AJM166" s="0"/>
      <c r="AJN166" s="0"/>
      <c r="AJO166" s="0"/>
      <c r="AJP166" s="0"/>
      <c r="AJQ166" s="0"/>
      <c r="AJR166" s="0"/>
      <c r="AJS166" s="0"/>
      <c r="AJT166" s="0"/>
      <c r="AJU166" s="0"/>
      <c r="AJV166" s="0"/>
      <c r="AJW166" s="0"/>
      <c r="AJX166" s="0"/>
      <c r="AJY166" s="0"/>
      <c r="AJZ166" s="0"/>
      <c r="AKA166" s="0"/>
      <c r="AKB166" s="0"/>
      <c r="AKC166" s="0"/>
      <c r="AKD166" s="0"/>
      <c r="AKE166" s="0"/>
      <c r="AKF166" s="0"/>
      <c r="AKG166" s="0"/>
      <c r="AKH166" s="0"/>
      <c r="AKI166" s="0"/>
      <c r="AKJ166" s="0"/>
      <c r="AKK166" s="0"/>
      <c r="AKL166" s="0"/>
      <c r="AKM166" s="0"/>
      <c r="AKN166" s="0"/>
      <c r="AKO166" s="0"/>
      <c r="AKP166" s="0"/>
      <c r="AKQ166" s="0"/>
      <c r="AKR166" s="0"/>
      <c r="AKS166" s="0"/>
      <c r="AKT166" s="0"/>
      <c r="AKU166" s="0"/>
      <c r="AKV166" s="0"/>
      <c r="AKW166" s="0"/>
      <c r="AKX166" s="0"/>
      <c r="AKY166" s="0"/>
      <c r="AKZ166" s="0"/>
      <c r="ALA166" s="0"/>
      <c r="ALB166" s="0"/>
      <c r="ALC166" s="0"/>
      <c r="ALD166" s="0"/>
      <c r="ALE166" s="0"/>
      <c r="ALF166" s="0"/>
      <c r="ALG166" s="0"/>
      <c r="ALH166" s="0"/>
      <c r="ALI166" s="0"/>
      <c r="ALJ166" s="0"/>
      <c r="ALK166" s="0"/>
      <c r="ALL166" s="0"/>
      <c r="ALM166" s="0"/>
      <c r="ALN166" s="0"/>
      <c r="ALO166" s="0"/>
      <c r="ALP166" s="0"/>
      <c r="ALQ166" s="0"/>
      <c r="ALR166" s="0"/>
      <c r="ALS166" s="0"/>
      <c r="ALT166" s="0"/>
      <c r="ALU166" s="0"/>
      <c r="ALV166" s="0"/>
      <c r="ALW166" s="0"/>
      <c r="ALX166" s="0"/>
      <c r="ALY166" s="0"/>
      <c r="ALZ166" s="0"/>
      <c r="AMA166" s="0"/>
      <c r="AMB166" s="0"/>
      <c r="AMC166" s="0"/>
      <c r="AMD166" s="0"/>
      <c r="AME166" s="0"/>
      <c r="AMF166" s="0"/>
      <c r="AMG166" s="0"/>
      <c r="AMH166" s="0"/>
      <c r="AMI166" s="0"/>
      <c r="AMJ166" s="0"/>
    </row>
    <row r="167" customFormat="false" ht="12.75" hidden="false" customHeight="false" outlineLevel="0" collapsed="false">
      <c r="A167" s="30"/>
      <c r="B167" s="30"/>
      <c r="C167" s="30"/>
      <c r="D167" s="30"/>
      <c r="E167" s="30"/>
      <c r="F167" s="30"/>
      <c r="G167" s="30"/>
      <c r="H167" s="0"/>
      <c r="I167" s="0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0"/>
      <c r="AL167" s="0"/>
      <c r="AM167" s="0"/>
      <c r="AN167" s="0"/>
      <c r="AO167" s="0"/>
      <c r="AP167" s="0"/>
      <c r="AQ167" s="0"/>
      <c r="AR167" s="0"/>
      <c r="AS167" s="0"/>
      <c r="AT167" s="0"/>
      <c r="AU167" s="0"/>
      <c r="AV167" s="0"/>
      <c r="AW167" s="0"/>
      <c r="AX167" s="0"/>
      <c r="AY167" s="0"/>
      <c r="AZ167" s="0"/>
      <c r="BA167" s="0"/>
      <c r="BB167" s="0"/>
      <c r="BC167" s="0"/>
      <c r="BD167" s="0"/>
      <c r="BE167" s="0"/>
      <c r="BF167" s="0"/>
      <c r="BG167" s="0"/>
      <c r="BH167" s="0"/>
      <c r="BI167" s="0"/>
      <c r="BJ167" s="0"/>
      <c r="BK167" s="0"/>
      <c r="BL167" s="0"/>
      <c r="BM167" s="0"/>
      <c r="BN167" s="0"/>
      <c r="BO167" s="0"/>
      <c r="BP167" s="0"/>
      <c r="BQ167" s="0"/>
      <c r="BR167" s="0"/>
      <c r="BS167" s="0"/>
      <c r="BT167" s="0"/>
      <c r="BU167" s="0"/>
      <c r="BV167" s="0"/>
      <c r="BW167" s="0"/>
      <c r="BX167" s="0"/>
      <c r="BY167" s="0"/>
      <c r="BZ167" s="0"/>
      <c r="CA167" s="0"/>
      <c r="CB167" s="0"/>
      <c r="CC167" s="0"/>
      <c r="CD167" s="0"/>
      <c r="CE167" s="0"/>
      <c r="CF167" s="0"/>
      <c r="CG167" s="0"/>
      <c r="CH167" s="0"/>
      <c r="CI167" s="0"/>
      <c r="CJ167" s="0"/>
      <c r="CK167" s="0"/>
      <c r="CL167" s="0"/>
      <c r="CM167" s="0"/>
      <c r="CN167" s="0"/>
      <c r="CO167" s="0"/>
      <c r="CP167" s="0"/>
      <c r="CQ167" s="0"/>
      <c r="CR167" s="0"/>
      <c r="CS167" s="0"/>
      <c r="CT167" s="0"/>
      <c r="CU167" s="0"/>
      <c r="CV167" s="0"/>
      <c r="CW167" s="0"/>
      <c r="CX167" s="0"/>
      <c r="CY167" s="0"/>
      <c r="CZ167" s="0"/>
      <c r="DA167" s="0"/>
      <c r="DB167" s="0"/>
      <c r="DC167" s="0"/>
      <c r="DD167" s="0"/>
      <c r="DE167" s="0"/>
      <c r="DF167" s="0"/>
      <c r="DG167" s="0"/>
      <c r="DH167" s="0"/>
      <c r="DI167" s="0"/>
      <c r="DJ167" s="0"/>
      <c r="DK167" s="0"/>
      <c r="DL167" s="0"/>
      <c r="DM167" s="0"/>
      <c r="DN167" s="0"/>
      <c r="DO167" s="0"/>
      <c r="DP167" s="0"/>
      <c r="DQ167" s="0"/>
      <c r="DR167" s="0"/>
      <c r="DS167" s="0"/>
      <c r="DT167" s="0"/>
      <c r="DU167" s="0"/>
      <c r="DV167" s="0"/>
      <c r="DW167" s="0"/>
      <c r="DX167" s="0"/>
      <c r="DY167" s="0"/>
      <c r="DZ167" s="0"/>
      <c r="EA167" s="0"/>
      <c r="EB167" s="0"/>
      <c r="EC167" s="0"/>
      <c r="ED167" s="0"/>
      <c r="EE167" s="0"/>
      <c r="EF167" s="0"/>
      <c r="EG167" s="0"/>
      <c r="EH167" s="0"/>
      <c r="EI167" s="0"/>
      <c r="EJ167" s="0"/>
      <c r="EK167" s="0"/>
      <c r="EL167" s="0"/>
      <c r="EM167" s="0"/>
      <c r="EN167" s="0"/>
      <c r="EO167" s="0"/>
      <c r="EP167" s="0"/>
      <c r="EQ167" s="0"/>
      <c r="ER167" s="0"/>
      <c r="ES167" s="0"/>
      <c r="ET167" s="0"/>
      <c r="EU167" s="0"/>
      <c r="EV167" s="0"/>
      <c r="EW167" s="0"/>
      <c r="EX167" s="0"/>
      <c r="EY167" s="0"/>
      <c r="EZ167" s="0"/>
      <c r="FA167" s="0"/>
      <c r="FB167" s="0"/>
      <c r="FC167" s="0"/>
      <c r="FD167" s="0"/>
      <c r="FE167" s="0"/>
      <c r="FF167" s="0"/>
      <c r="FG167" s="0"/>
      <c r="FH167" s="0"/>
      <c r="FI167" s="0"/>
      <c r="FJ167" s="0"/>
      <c r="FK167" s="0"/>
      <c r="FL167" s="0"/>
      <c r="FM167" s="0"/>
      <c r="FN167" s="0"/>
      <c r="FO167" s="0"/>
      <c r="FP167" s="0"/>
      <c r="FQ167" s="0"/>
      <c r="FR167" s="0"/>
      <c r="FS167" s="0"/>
      <c r="FT167" s="0"/>
      <c r="FU167" s="0"/>
      <c r="FV167" s="0"/>
      <c r="FW167" s="0"/>
      <c r="FX167" s="0"/>
      <c r="FY167" s="0"/>
      <c r="FZ167" s="0"/>
      <c r="GA167" s="0"/>
      <c r="GB167" s="0"/>
      <c r="GC167" s="0"/>
      <c r="GD167" s="0"/>
      <c r="GE167" s="0"/>
      <c r="GF167" s="0"/>
      <c r="GG167" s="0"/>
      <c r="GH167" s="0"/>
      <c r="GI167" s="0"/>
      <c r="GJ167" s="0"/>
      <c r="GK167" s="0"/>
      <c r="GL167" s="0"/>
      <c r="GM167" s="0"/>
      <c r="GN167" s="0"/>
      <c r="GO167" s="0"/>
      <c r="GP167" s="0"/>
      <c r="GQ167" s="0"/>
      <c r="GR167" s="0"/>
      <c r="GS167" s="0"/>
      <c r="GT167" s="0"/>
      <c r="GU167" s="0"/>
      <c r="GV167" s="0"/>
      <c r="GW167" s="0"/>
      <c r="GX167" s="0"/>
      <c r="GY167" s="0"/>
      <c r="GZ167" s="0"/>
      <c r="HA167" s="0"/>
      <c r="HB167" s="0"/>
      <c r="HC167" s="0"/>
      <c r="HD167" s="0"/>
      <c r="HE167" s="0"/>
      <c r="HF167" s="0"/>
      <c r="HG167" s="0"/>
      <c r="HH167" s="0"/>
      <c r="HI167" s="0"/>
      <c r="HJ167" s="0"/>
      <c r="HK167" s="0"/>
      <c r="HL167" s="0"/>
      <c r="HM167" s="0"/>
      <c r="HN167" s="0"/>
      <c r="HO167" s="0"/>
      <c r="HP167" s="0"/>
      <c r="HQ167" s="0"/>
      <c r="HR167" s="0"/>
      <c r="HS167" s="0"/>
      <c r="HT167" s="0"/>
      <c r="HU167" s="0"/>
      <c r="HV167" s="0"/>
      <c r="HW167" s="0"/>
      <c r="HX167" s="0"/>
      <c r="HY167" s="0"/>
      <c r="HZ167" s="0"/>
      <c r="IA167" s="0"/>
      <c r="IB167" s="0"/>
      <c r="IC167" s="0"/>
      <c r="ID167" s="0"/>
      <c r="IE167" s="0"/>
      <c r="IF167" s="0"/>
      <c r="IG167" s="0"/>
      <c r="IH167" s="0"/>
      <c r="II167" s="0"/>
      <c r="IJ167" s="0"/>
      <c r="IK167" s="0"/>
      <c r="IL167" s="0"/>
      <c r="IM167" s="0"/>
      <c r="IN167" s="0"/>
      <c r="IO167" s="0"/>
      <c r="IP167" s="0"/>
      <c r="IQ167" s="0"/>
      <c r="IR167" s="0"/>
      <c r="IS167" s="0"/>
      <c r="IT167" s="0"/>
      <c r="IU167" s="0"/>
      <c r="IV167" s="0"/>
      <c r="IW167" s="0"/>
      <c r="IX167" s="0"/>
      <c r="IY167" s="0"/>
      <c r="IZ167" s="0"/>
      <c r="JA167" s="0"/>
      <c r="JB167" s="0"/>
      <c r="JC167" s="0"/>
      <c r="JD167" s="0"/>
      <c r="JE167" s="0"/>
      <c r="JF167" s="0"/>
      <c r="JG167" s="0"/>
      <c r="JH167" s="0"/>
      <c r="JI167" s="0"/>
      <c r="JJ167" s="0"/>
      <c r="JK167" s="0"/>
      <c r="JL167" s="0"/>
      <c r="JM167" s="0"/>
      <c r="JN167" s="0"/>
      <c r="JO167" s="0"/>
      <c r="JP167" s="0"/>
      <c r="JQ167" s="0"/>
      <c r="JR167" s="0"/>
      <c r="JS167" s="0"/>
      <c r="JT167" s="0"/>
      <c r="JU167" s="0"/>
      <c r="JV167" s="0"/>
      <c r="JW167" s="0"/>
      <c r="JX167" s="0"/>
      <c r="JY167" s="0"/>
      <c r="JZ167" s="0"/>
      <c r="KA167" s="0"/>
      <c r="KB167" s="0"/>
      <c r="KC167" s="0"/>
      <c r="KD167" s="0"/>
      <c r="KE167" s="0"/>
      <c r="KF167" s="0"/>
      <c r="KG167" s="0"/>
      <c r="KH167" s="0"/>
      <c r="KI167" s="0"/>
      <c r="KJ167" s="0"/>
      <c r="KK167" s="0"/>
      <c r="KL167" s="0"/>
      <c r="KM167" s="0"/>
      <c r="KN167" s="0"/>
      <c r="KO167" s="0"/>
      <c r="KP167" s="0"/>
      <c r="KQ167" s="0"/>
      <c r="KR167" s="0"/>
      <c r="KS167" s="0"/>
      <c r="KT167" s="0"/>
      <c r="KU167" s="0"/>
      <c r="KV167" s="0"/>
      <c r="KW167" s="0"/>
      <c r="KX167" s="0"/>
      <c r="KY167" s="0"/>
      <c r="KZ167" s="0"/>
      <c r="LA167" s="0"/>
      <c r="LB167" s="0"/>
      <c r="LC167" s="0"/>
      <c r="LD167" s="0"/>
      <c r="LE167" s="0"/>
      <c r="LF167" s="0"/>
      <c r="LG167" s="0"/>
      <c r="LH167" s="0"/>
      <c r="LI167" s="0"/>
      <c r="LJ167" s="0"/>
      <c r="LK167" s="0"/>
      <c r="LL167" s="0"/>
      <c r="LM167" s="0"/>
      <c r="LN167" s="0"/>
      <c r="LO167" s="0"/>
      <c r="LP167" s="0"/>
      <c r="LQ167" s="0"/>
      <c r="LR167" s="0"/>
      <c r="LS167" s="0"/>
      <c r="LT167" s="0"/>
      <c r="LU167" s="0"/>
      <c r="LV167" s="0"/>
      <c r="LW167" s="0"/>
      <c r="LX167" s="0"/>
      <c r="LY167" s="0"/>
      <c r="LZ167" s="0"/>
      <c r="MA167" s="0"/>
      <c r="MB167" s="0"/>
      <c r="MC167" s="0"/>
      <c r="MD167" s="0"/>
      <c r="ME167" s="0"/>
      <c r="MF167" s="0"/>
      <c r="MG167" s="0"/>
      <c r="MH167" s="0"/>
      <c r="MI167" s="0"/>
      <c r="MJ167" s="0"/>
      <c r="MK167" s="0"/>
      <c r="ML167" s="0"/>
      <c r="MM167" s="0"/>
      <c r="MN167" s="0"/>
      <c r="MO167" s="0"/>
      <c r="MP167" s="0"/>
      <c r="MQ167" s="0"/>
      <c r="MR167" s="0"/>
      <c r="MS167" s="0"/>
      <c r="MT167" s="0"/>
      <c r="MU167" s="0"/>
      <c r="MV167" s="0"/>
      <c r="MW167" s="0"/>
      <c r="MX167" s="0"/>
      <c r="MY167" s="0"/>
      <c r="MZ167" s="0"/>
      <c r="NA167" s="0"/>
      <c r="NB167" s="0"/>
      <c r="NC167" s="0"/>
      <c r="ND167" s="0"/>
      <c r="NE167" s="0"/>
      <c r="NF167" s="0"/>
      <c r="NG167" s="0"/>
      <c r="NH167" s="0"/>
      <c r="NI167" s="0"/>
      <c r="NJ167" s="0"/>
      <c r="NK167" s="0"/>
      <c r="NL167" s="0"/>
      <c r="NM167" s="0"/>
      <c r="NN167" s="0"/>
      <c r="NO167" s="0"/>
      <c r="NP167" s="0"/>
      <c r="NQ167" s="0"/>
      <c r="NR167" s="0"/>
      <c r="NS167" s="0"/>
      <c r="NT167" s="0"/>
      <c r="NU167" s="0"/>
      <c r="NV167" s="0"/>
      <c r="NW167" s="0"/>
      <c r="NX167" s="0"/>
      <c r="NY167" s="0"/>
      <c r="NZ167" s="0"/>
      <c r="OA167" s="0"/>
      <c r="OB167" s="0"/>
      <c r="OC167" s="0"/>
      <c r="OD167" s="0"/>
      <c r="OE167" s="0"/>
      <c r="OF167" s="0"/>
      <c r="OG167" s="0"/>
      <c r="OH167" s="0"/>
      <c r="OI167" s="0"/>
      <c r="OJ167" s="0"/>
      <c r="OK167" s="0"/>
      <c r="OL167" s="0"/>
      <c r="OM167" s="0"/>
      <c r="ON167" s="0"/>
      <c r="OO167" s="0"/>
      <c r="OP167" s="0"/>
      <c r="OQ167" s="0"/>
      <c r="OR167" s="0"/>
      <c r="OS167" s="0"/>
      <c r="OT167" s="0"/>
      <c r="OU167" s="0"/>
      <c r="OV167" s="0"/>
      <c r="OW167" s="0"/>
      <c r="OX167" s="0"/>
      <c r="OY167" s="0"/>
      <c r="OZ167" s="0"/>
      <c r="PA167" s="0"/>
      <c r="PB167" s="0"/>
      <c r="PC167" s="0"/>
      <c r="PD167" s="0"/>
      <c r="PE167" s="0"/>
      <c r="PF167" s="0"/>
      <c r="PG167" s="0"/>
      <c r="PH167" s="0"/>
      <c r="PI167" s="0"/>
      <c r="PJ167" s="0"/>
      <c r="PK167" s="0"/>
      <c r="PL167" s="0"/>
      <c r="PM167" s="0"/>
      <c r="PN167" s="0"/>
      <c r="PO167" s="0"/>
      <c r="PP167" s="0"/>
      <c r="PQ167" s="0"/>
      <c r="PR167" s="0"/>
      <c r="PS167" s="0"/>
      <c r="PT167" s="0"/>
      <c r="PU167" s="0"/>
      <c r="PV167" s="0"/>
      <c r="PW167" s="0"/>
      <c r="PX167" s="0"/>
      <c r="PY167" s="0"/>
      <c r="PZ167" s="0"/>
      <c r="QA167" s="0"/>
      <c r="QB167" s="0"/>
      <c r="QC167" s="0"/>
      <c r="QD167" s="0"/>
      <c r="QE167" s="0"/>
      <c r="QF167" s="0"/>
      <c r="QG167" s="0"/>
      <c r="QH167" s="0"/>
      <c r="QI167" s="0"/>
      <c r="QJ167" s="0"/>
      <c r="QK167" s="0"/>
      <c r="QL167" s="0"/>
      <c r="QM167" s="0"/>
      <c r="QN167" s="0"/>
      <c r="QO167" s="0"/>
      <c r="QP167" s="0"/>
      <c r="QQ167" s="0"/>
      <c r="QR167" s="0"/>
      <c r="QS167" s="0"/>
      <c r="QT167" s="0"/>
      <c r="QU167" s="0"/>
      <c r="QV167" s="0"/>
      <c r="QW167" s="0"/>
      <c r="QX167" s="0"/>
      <c r="QY167" s="0"/>
      <c r="QZ167" s="0"/>
      <c r="RA167" s="0"/>
      <c r="RB167" s="0"/>
      <c r="RC167" s="0"/>
      <c r="RD167" s="0"/>
      <c r="RE167" s="0"/>
      <c r="RF167" s="0"/>
      <c r="RG167" s="0"/>
      <c r="RH167" s="0"/>
      <c r="RI167" s="0"/>
      <c r="RJ167" s="0"/>
      <c r="RK167" s="0"/>
      <c r="RL167" s="0"/>
      <c r="RM167" s="0"/>
      <c r="RN167" s="0"/>
      <c r="RO167" s="0"/>
      <c r="RP167" s="0"/>
      <c r="RQ167" s="0"/>
      <c r="RR167" s="0"/>
      <c r="RS167" s="0"/>
      <c r="RT167" s="0"/>
      <c r="RU167" s="0"/>
      <c r="RV167" s="0"/>
      <c r="RW167" s="0"/>
      <c r="RX167" s="0"/>
      <c r="RY167" s="0"/>
      <c r="RZ167" s="0"/>
      <c r="SA167" s="0"/>
      <c r="SB167" s="0"/>
      <c r="SC167" s="0"/>
      <c r="SD167" s="0"/>
      <c r="SE167" s="0"/>
      <c r="SF167" s="0"/>
      <c r="SG167" s="0"/>
      <c r="SH167" s="0"/>
      <c r="SI167" s="0"/>
      <c r="SJ167" s="0"/>
      <c r="SK167" s="0"/>
      <c r="SL167" s="0"/>
      <c r="SM167" s="0"/>
      <c r="SN167" s="0"/>
      <c r="SO167" s="0"/>
      <c r="SP167" s="0"/>
      <c r="SQ167" s="0"/>
      <c r="SR167" s="0"/>
      <c r="SS167" s="0"/>
      <c r="ST167" s="0"/>
      <c r="SU167" s="0"/>
      <c r="SV167" s="0"/>
      <c r="SW167" s="0"/>
      <c r="SX167" s="0"/>
      <c r="SY167" s="0"/>
      <c r="SZ167" s="0"/>
      <c r="TA167" s="0"/>
      <c r="TB167" s="0"/>
      <c r="TC167" s="0"/>
      <c r="TD167" s="0"/>
      <c r="TE167" s="0"/>
      <c r="TF167" s="0"/>
      <c r="TG167" s="0"/>
      <c r="TH167" s="0"/>
      <c r="TI167" s="0"/>
      <c r="TJ167" s="0"/>
      <c r="TK167" s="0"/>
      <c r="TL167" s="0"/>
      <c r="TM167" s="0"/>
      <c r="TN167" s="0"/>
      <c r="TO167" s="0"/>
      <c r="TP167" s="0"/>
      <c r="TQ167" s="0"/>
      <c r="TR167" s="0"/>
      <c r="TS167" s="0"/>
      <c r="TT167" s="0"/>
      <c r="TU167" s="0"/>
      <c r="TV167" s="0"/>
      <c r="TW167" s="0"/>
      <c r="TX167" s="0"/>
      <c r="TY167" s="0"/>
      <c r="TZ167" s="0"/>
      <c r="UA167" s="0"/>
      <c r="UB167" s="0"/>
      <c r="UC167" s="0"/>
      <c r="UD167" s="0"/>
      <c r="UE167" s="0"/>
      <c r="UF167" s="0"/>
      <c r="UG167" s="0"/>
      <c r="UH167" s="0"/>
      <c r="UI167" s="0"/>
      <c r="UJ167" s="0"/>
      <c r="UK167" s="0"/>
      <c r="UL167" s="0"/>
      <c r="UM167" s="0"/>
      <c r="UN167" s="0"/>
      <c r="UO167" s="0"/>
      <c r="UP167" s="0"/>
      <c r="UQ167" s="0"/>
      <c r="UR167" s="0"/>
      <c r="US167" s="0"/>
      <c r="UT167" s="0"/>
      <c r="UU167" s="0"/>
      <c r="UV167" s="0"/>
      <c r="UW167" s="0"/>
      <c r="UX167" s="0"/>
      <c r="UY167" s="0"/>
      <c r="UZ167" s="0"/>
      <c r="VA167" s="0"/>
      <c r="VB167" s="0"/>
      <c r="VC167" s="0"/>
      <c r="VD167" s="0"/>
      <c r="VE167" s="0"/>
      <c r="VF167" s="0"/>
      <c r="VG167" s="0"/>
      <c r="VH167" s="0"/>
      <c r="VI167" s="0"/>
      <c r="VJ167" s="0"/>
      <c r="VK167" s="0"/>
      <c r="VL167" s="0"/>
      <c r="VM167" s="0"/>
      <c r="VN167" s="0"/>
      <c r="VO167" s="0"/>
      <c r="VP167" s="0"/>
      <c r="VQ167" s="0"/>
      <c r="VR167" s="0"/>
      <c r="VS167" s="0"/>
      <c r="VT167" s="0"/>
      <c r="VU167" s="0"/>
      <c r="VV167" s="0"/>
      <c r="VW167" s="0"/>
      <c r="VX167" s="0"/>
      <c r="VY167" s="0"/>
      <c r="VZ167" s="0"/>
      <c r="WA167" s="0"/>
      <c r="WB167" s="0"/>
      <c r="WC167" s="0"/>
      <c r="WD167" s="0"/>
      <c r="WE167" s="0"/>
      <c r="WF167" s="0"/>
      <c r="WG167" s="0"/>
      <c r="WH167" s="0"/>
      <c r="WI167" s="0"/>
      <c r="WJ167" s="0"/>
      <c r="WK167" s="0"/>
      <c r="WL167" s="0"/>
      <c r="WM167" s="0"/>
      <c r="WN167" s="0"/>
      <c r="WO167" s="0"/>
      <c r="WP167" s="0"/>
      <c r="WQ167" s="0"/>
      <c r="WR167" s="0"/>
      <c r="WS167" s="0"/>
      <c r="WT167" s="0"/>
      <c r="WU167" s="0"/>
      <c r="WV167" s="0"/>
      <c r="WW167" s="0"/>
      <c r="WX167" s="0"/>
      <c r="WY167" s="0"/>
      <c r="WZ167" s="0"/>
      <c r="XA167" s="0"/>
      <c r="XB167" s="0"/>
      <c r="XC167" s="0"/>
      <c r="XD167" s="0"/>
      <c r="XE167" s="0"/>
      <c r="XF167" s="0"/>
      <c r="XG167" s="0"/>
      <c r="XH167" s="0"/>
      <c r="XI167" s="0"/>
      <c r="XJ167" s="0"/>
      <c r="XK167" s="0"/>
      <c r="XL167" s="0"/>
      <c r="XM167" s="0"/>
      <c r="XN167" s="0"/>
      <c r="XO167" s="0"/>
      <c r="XP167" s="0"/>
      <c r="XQ167" s="0"/>
      <c r="XR167" s="0"/>
      <c r="XS167" s="0"/>
      <c r="XT167" s="0"/>
      <c r="XU167" s="0"/>
      <c r="XV167" s="0"/>
      <c r="XW167" s="0"/>
      <c r="XX167" s="0"/>
      <c r="XY167" s="0"/>
      <c r="XZ167" s="0"/>
      <c r="YA167" s="0"/>
      <c r="YB167" s="0"/>
      <c r="YC167" s="0"/>
      <c r="YD167" s="0"/>
      <c r="YE167" s="0"/>
      <c r="YF167" s="0"/>
      <c r="YG167" s="0"/>
      <c r="YH167" s="0"/>
      <c r="YI167" s="0"/>
      <c r="YJ167" s="0"/>
      <c r="YK167" s="0"/>
      <c r="YL167" s="0"/>
      <c r="YM167" s="0"/>
      <c r="YN167" s="0"/>
      <c r="YO167" s="0"/>
      <c r="YP167" s="0"/>
      <c r="YQ167" s="0"/>
      <c r="YR167" s="0"/>
      <c r="YS167" s="0"/>
      <c r="YT167" s="0"/>
      <c r="YU167" s="0"/>
      <c r="YV167" s="0"/>
      <c r="YW167" s="0"/>
      <c r="YX167" s="0"/>
      <c r="YY167" s="0"/>
      <c r="YZ167" s="0"/>
      <c r="ZA167" s="0"/>
      <c r="ZB167" s="0"/>
      <c r="ZC167" s="0"/>
      <c r="ZD167" s="0"/>
      <c r="ZE167" s="0"/>
      <c r="ZF167" s="0"/>
      <c r="ZG167" s="0"/>
      <c r="ZH167" s="0"/>
      <c r="ZI167" s="0"/>
      <c r="ZJ167" s="0"/>
      <c r="ZK167" s="0"/>
      <c r="ZL167" s="0"/>
      <c r="ZM167" s="0"/>
      <c r="ZN167" s="0"/>
      <c r="ZO167" s="0"/>
      <c r="ZP167" s="0"/>
      <c r="ZQ167" s="0"/>
      <c r="ZR167" s="0"/>
      <c r="ZS167" s="0"/>
      <c r="ZT167" s="0"/>
      <c r="ZU167" s="0"/>
      <c r="ZV167" s="0"/>
      <c r="ZW167" s="0"/>
      <c r="ZX167" s="0"/>
      <c r="ZY167" s="0"/>
      <c r="ZZ167" s="0"/>
      <c r="AAA167" s="0"/>
      <c r="AAB167" s="0"/>
      <c r="AAC167" s="0"/>
      <c r="AAD167" s="0"/>
      <c r="AAE167" s="0"/>
      <c r="AAF167" s="0"/>
      <c r="AAG167" s="0"/>
      <c r="AAH167" s="0"/>
      <c r="AAI167" s="0"/>
      <c r="AAJ167" s="0"/>
      <c r="AAK167" s="0"/>
      <c r="AAL167" s="0"/>
      <c r="AAM167" s="0"/>
      <c r="AAN167" s="0"/>
      <c r="AAO167" s="0"/>
      <c r="AAP167" s="0"/>
      <c r="AAQ167" s="0"/>
      <c r="AAR167" s="0"/>
      <c r="AAS167" s="0"/>
      <c r="AAT167" s="0"/>
      <c r="AAU167" s="0"/>
      <c r="AAV167" s="0"/>
      <c r="AAW167" s="0"/>
      <c r="AAX167" s="0"/>
      <c r="AAY167" s="0"/>
      <c r="AAZ167" s="0"/>
      <c r="ABA167" s="0"/>
      <c r="ABB167" s="0"/>
      <c r="ABC167" s="0"/>
      <c r="ABD167" s="0"/>
      <c r="ABE167" s="0"/>
      <c r="ABF167" s="0"/>
      <c r="ABG167" s="0"/>
      <c r="ABH167" s="0"/>
      <c r="ABI167" s="0"/>
      <c r="ABJ167" s="0"/>
      <c r="ABK167" s="0"/>
      <c r="ABL167" s="0"/>
      <c r="ABM167" s="0"/>
      <c r="ABN167" s="0"/>
      <c r="ABO167" s="0"/>
      <c r="ABP167" s="0"/>
      <c r="ABQ167" s="0"/>
      <c r="ABR167" s="0"/>
      <c r="ABS167" s="0"/>
      <c r="ABT167" s="0"/>
      <c r="ABU167" s="0"/>
      <c r="ABV167" s="0"/>
      <c r="ABW167" s="0"/>
      <c r="ABX167" s="0"/>
      <c r="ABY167" s="0"/>
      <c r="ABZ167" s="0"/>
      <c r="ACA167" s="0"/>
      <c r="ACB167" s="0"/>
      <c r="ACC167" s="0"/>
      <c r="ACD167" s="0"/>
      <c r="ACE167" s="0"/>
      <c r="ACF167" s="0"/>
      <c r="ACG167" s="0"/>
      <c r="ACH167" s="0"/>
      <c r="ACI167" s="0"/>
      <c r="ACJ167" s="0"/>
      <c r="ACK167" s="0"/>
      <c r="ACL167" s="0"/>
      <c r="ACM167" s="0"/>
      <c r="ACN167" s="0"/>
      <c r="ACO167" s="0"/>
      <c r="ACP167" s="0"/>
      <c r="ACQ167" s="0"/>
      <c r="ACR167" s="0"/>
      <c r="ACS167" s="0"/>
      <c r="ACT167" s="0"/>
      <c r="ACU167" s="0"/>
      <c r="ACV167" s="0"/>
      <c r="ACW167" s="0"/>
      <c r="ACX167" s="0"/>
      <c r="ACY167" s="0"/>
      <c r="ACZ167" s="0"/>
      <c r="ADA167" s="0"/>
      <c r="ADB167" s="0"/>
      <c r="ADC167" s="0"/>
      <c r="ADD167" s="0"/>
      <c r="ADE167" s="0"/>
      <c r="ADF167" s="0"/>
      <c r="ADG167" s="0"/>
      <c r="ADH167" s="0"/>
      <c r="ADI167" s="0"/>
      <c r="ADJ167" s="0"/>
      <c r="ADK167" s="0"/>
      <c r="ADL167" s="0"/>
      <c r="ADM167" s="0"/>
      <c r="ADN167" s="0"/>
      <c r="ADO167" s="0"/>
      <c r="ADP167" s="0"/>
      <c r="ADQ167" s="0"/>
      <c r="ADR167" s="0"/>
      <c r="ADS167" s="0"/>
      <c r="ADT167" s="0"/>
      <c r="ADU167" s="0"/>
      <c r="ADV167" s="0"/>
      <c r="ADW167" s="0"/>
      <c r="ADX167" s="0"/>
      <c r="ADY167" s="0"/>
      <c r="ADZ167" s="0"/>
      <c r="AEA167" s="0"/>
      <c r="AEB167" s="0"/>
      <c r="AEC167" s="0"/>
      <c r="AED167" s="0"/>
      <c r="AEE167" s="0"/>
      <c r="AEF167" s="0"/>
      <c r="AEG167" s="0"/>
      <c r="AEH167" s="0"/>
      <c r="AEI167" s="0"/>
      <c r="AEJ167" s="0"/>
      <c r="AEK167" s="0"/>
      <c r="AEL167" s="0"/>
      <c r="AEM167" s="0"/>
      <c r="AEN167" s="0"/>
      <c r="AEO167" s="0"/>
      <c r="AEP167" s="0"/>
      <c r="AEQ167" s="0"/>
      <c r="AER167" s="0"/>
      <c r="AES167" s="0"/>
      <c r="AET167" s="0"/>
      <c r="AEU167" s="0"/>
      <c r="AEV167" s="0"/>
      <c r="AEW167" s="0"/>
      <c r="AEX167" s="0"/>
      <c r="AEY167" s="0"/>
      <c r="AEZ167" s="0"/>
      <c r="AFA167" s="0"/>
      <c r="AFB167" s="0"/>
      <c r="AFC167" s="0"/>
      <c r="AFD167" s="0"/>
      <c r="AFE167" s="0"/>
      <c r="AFF167" s="0"/>
      <c r="AFG167" s="0"/>
      <c r="AFH167" s="0"/>
      <c r="AFI167" s="0"/>
      <c r="AFJ167" s="0"/>
      <c r="AFK167" s="0"/>
      <c r="AFL167" s="0"/>
      <c r="AFM167" s="0"/>
      <c r="AFN167" s="0"/>
      <c r="AFO167" s="0"/>
      <c r="AFP167" s="0"/>
      <c r="AFQ167" s="0"/>
      <c r="AFR167" s="0"/>
      <c r="AFS167" s="0"/>
      <c r="AFT167" s="0"/>
      <c r="AFU167" s="0"/>
      <c r="AFV167" s="0"/>
      <c r="AFW167" s="0"/>
      <c r="AFX167" s="0"/>
      <c r="AFY167" s="0"/>
      <c r="AFZ167" s="0"/>
      <c r="AGA167" s="0"/>
      <c r="AGB167" s="0"/>
      <c r="AGC167" s="0"/>
      <c r="AGD167" s="0"/>
      <c r="AGE167" s="0"/>
      <c r="AGF167" s="0"/>
      <c r="AGG167" s="0"/>
      <c r="AGH167" s="0"/>
      <c r="AGI167" s="0"/>
      <c r="AGJ167" s="0"/>
      <c r="AGK167" s="0"/>
      <c r="AGL167" s="0"/>
      <c r="AGM167" s="0"/>
      <c r="AGN167" s="0"/>
      <c r="AGO167" s="0"/>
      <c r="AGP167" s="0"/>
      <c r="AGQ167" s="0"/>
      <c r="AGR167" s="0"/>
      <c r="AGS167" s="0"/>
      <c r="AGT167" s="0"/>
      <c r="AGU167" s="0"/>
      <c r="AGV167" s="0"/>
      <c r="AGW167" s="0"/>
      <c r="AGX167" s="0"/>
      <c r="AGY167" s="0"/>
      <c r="AGZ167" s="0"/>
      <c r="AHA167" s="0"/>
      <c r="AHB167" s="0"/>
      <c r="AHC167" s="0"/>
      <c r="AHD167" s="0"/>
      <c r="AHE167" s="0"/>
      <c r="AHF167" s="0"/>
      <c r="AHG167" s="0"/>
      <c r="AHH167" s="0"/>
      <c r="AHI167" s="0"/>
      <c r="AHJ167" s="0"/>
      <c r="AHK167" s="0"/>
      <c r="AHL167" s="0"/>
      <c r="AHM167" s="0"/>
      <c r="AHN167" s="0"/>
      <c r="AHO167" s="0"/>
      <c r="AHP167" s="0"/>
      <c r="AHQ167" s="0"/>
      <c r="AHR167" s="0"/>
      <c r="AHS167" s="0"/>
      <c r="AHT167" s="0"/>
      <c r="AHU167" s="0"/>
      <c r="AHV167" s="0"/>
      <c r="AHW167" s="0"/>
      <c r="AHX167" s="0"/>
      <c r="AHY167" s="0"/>
      <c r="AHZ167" s="0"/>
      <c r="AIA167" s="0"/>
      <c r="AIB167" s="0"/>
      <c r="AIC167" s="0"/>
      <c r="AID167" s="0"/>
      <c r="AIE167" s="0"/>
      <c r="AIF167" s="0"/>
      <c r="AIG167" s="0"/>
      <c r="AIH167" s="0"/>
      <c r="AII167" s="0"/>
      <c r="AIJ167" s="0"/>
      <c r="AIK167" s="0"/>
      <c r="AIL167" s="0"/>
      <c r="AIM167" s="0"/>
      <c r="AIN167" s="0"/>
      <c r="AIO167" s="0"/>
      <c r="AIP167" s="0"/>
      <c r="AIQ167" s="0"/>
      <c r="AIR167" s="0"/>
      <c r="AIS167" s="0"/>
      <c r="AIT167" s="0"/>
      <c r="AIU167" s="0"/>
      <c r="AIV167" s="0"/>
      <c r="AIW167" s="0"/>
      <c r="AIX167" s="0"/>
      <c r="AIY167" s="0"/>
      <c r="AIZ167" s="0"/>
      <c r="AJA167" s="0"/>
      <c r="AJB167" s="0"/>
      <c r="AJC167" s="0"/>
      <c r="AJD167" s="0"/>
      <c r="AJE167" s="0"/>
      <c r="AJF167" s="0"/>
      <c r="AJG167" s="0"/>
      <c r="AJH167" s="0"/>
      <c r="AJI167" s="0"/>
      <c r="AJJ167" s="0"/>
      <c r="AJK167" s="0"/>
      <c r="AJL167" s="0"/>
      <c r="AJM167" s="0"/>
      <c r="AJN167" s="0"/>
      <c r="AJO167" s="0"/>
      <c r="AJP167" s="0"/>
      <c r="AJQ167" s="0"/>
      <c r="AJR167" s="0"/>
      <c r="AJS167" s="0"/>
      <c r="AJT167" s="0"/>
      <c r="AJU167" s="0"/>
      <c r="AJV167" s="0"/>
      <c r="AJW167" s="0"/>
      <c r="AJX167" s="0"/>
      <c r="AJY167" s="0"/>
      <c r="AJZ167" s="0"/>
      <c r="AKA167" s="0"/>
      <c r="AKB167" s="0"/>
      <c r="AKC167" s="0"/>
      <c r="AKD167" s="0"/>
      <c r="AKE167" s="0"/>
      <c r="AKF167" s="0"/>
      <c r="AKG167" s="0"/>
      <c r="AKH167" s="0"/>
      <c r="AKI167" s="0"/>
      <c r="AKJ167" s="0"/>
      <c r="AKK167" s="0"/>
      <c r="AKL167" s="0"/>
      <c r="AKM167" s="0"/>
      <c r="AKN167" s="0"/>
      <c r="AKO167" s="0"/>
      <c r="AKP167" s="0"/>
      <c r="AKQ167" s="0"/>
      <c r="AKR167" s="0"/>
      <c r="AKS167" s="0"/>
      <c r="AKT167" s="0"/>
      <c r="AKU167" s="0"/>
      <c r="AKV167" s="0"/>
      <c r="AKW167" s="0"/>
      <c r="AKX167" s="0"/>
      <c r="AKY167" s="0"/>
      <c r="AKZ167" s="0"/>
      <c r="ALA167" s="0"/>
      <c r="ALB167" s="0"/>
      <c r="ALC167" s="0"/>
      <c r="ALD167" s="0"/>
      <c r="ALE167" s="0"/>
      <c r="ALF167" s="0"/>
      <c r="ALG167" s="0"/>
      <c r="ALH167" s="0"/>
      <c r="ALI167" s="0"/>
      <c r="ALJ167" s="0"/>
      <c r="ALK167" s="0"/>
      <c r="ALL167" s="0"/>
      <c r="ALM167" s="0"/>
      <c r="ALN167" s="0"/>
      <c r="ALO167" s="0"/>
      <c r="ALP167" s="0"/>
      <c r="ALQ167" s="0"/>
      <c r="ALR167" s="0"/>
      <c r="ALS167" s="0"/>
      <c r="ALT167" s="0"/>
      <c r="ALU167" s="0"/>
      <c r="ALV167" s="0"/>
      <c r="ALW167" s="0"/>
      <c r="ALX167" s="0"/>
      <c r="ALY167" s="0"/>
      <c r="ALZ167" s="0"/>
      <c r="AMA167" s="0"/>
      <c r="AMB167" s="0"/>
      <c r="AMC167" s="0"/>
      <c r="AMD167" s="0"/>
      <c r="AME167" s="0"/>
      <c r="AMF167" s="0"/>
      <c r="AMG167" s="0"/>
      <c r="AMH167" s="0"/>
      <c r="AMI167" s="0"/>
      <c r="AMJ167" s="0"/>
    </row>
    <row r="168" s="30" customFormat="true" ht="39.6" hidden="false" customHeight="true" outlineLevel="0" collapsed="false">
      <c r="A168" s="99"/>
      <c r="B168" s="99"/>
      <c r="C168" s="99"/>
      <c r="D168" s="99"/>
      <c r="E168" s="99"/>
      <c r="F168" s="99"/>
      <c r="G168" s="99"/>
    </row>
    <row r="169" s="30" customFormat="true" ht="12.75" hidden="false" customHeight="false" outlineLevel="0" collapsed="false">
      <c r="A169" s="0"/>
      <c r="B169" s="0"/>
      <c r="C169" s="0"/>
      <c r="D169" s="0"/>
      <c r="E169" s="0"/>
      <c r="F169" s="0"/>
      <c r="G169" s="0"/>
    </row>
    <row r="170" customFormat="false" ht="12.75" hidden="false" customHeight="false" outlineLevel="0" collapsed="false">
      <c r="A170" s="99"/>
      <c r="B170" s="99"/>
      <c r="C170" s="99"/>
      <c r="D170" s="99"/>
      <c r="E170" s="99"/>
      <c r="F170" s="99"/>
      <c r="G170" s="99"/>
      <c r="H170" s="0"/>
      <c r="I170" s="0"/>
      <c r="J170" s="0"/>
      <c r="K170" s="0"/>
      <c r="L170" s="0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AB170" s="0"/>
      <c r="AC170" s="0"/>
      <c r="AD170" s="0"/>
      <c r="AE170" s="0"/>
      <c r="AF170" s="0"/>
      <c r="AG170" s="0"/>
      <c r="AH170" s="0"/>
      <c r="AI170" s="0"/>
      <c r="AJ170" s="0"/>
      <c r="AK170" s="0"/>
      <c r="AL170" s="0"/>
      <c r="AM170" s="0"/>
      <c r="AN170" s="0"/>
      <c r="AO170" s="0"/>
      <c r="AP170" s="0"/>
      <c r="AQ170" s="0"/>
      <c r="AR170" s="0"/>
      <c r="AS170" s="0"/>
      <c r="AT170" s="0"/>
      <c r="AU170" s="0"/>
      <c r="AV170" s="0"/>
      <c r="AW170" s="0"/>
      <c r="AX170" s="0"/>
      <c r="AY170" s="0"/>
      <c r="AZ170" s="0"/>
      <c r="BA170" s="0"/>
      <c r="BB170" s="0"/>
      <c r="BC170" s="0"/>
      <c r="BD170" s="0"/>
      <c r="BE170" s="0"/>
      <c r="BF170" s="0"/>
      <c r="BG170" s="0"/>
      <c r="BH170" s="0"/>
      <c r="BI170" s="0"/>
      <c r="BJ170" s="0"/>
      <c r="BK170" s="0"/>
      <c r="BL170" s="0"/>
      <c r="BM170" s="0"/>
      <c r="BN170" s="0"/>
      <c r="BO170" s="0"/>
      <c r="BP170" s="0"/>
      <c r="BQ170" s="0"/>
      <c r="BR170" s="0"/>
      <c r="BS170" s="0"/>
      <c r="BT170" s="0"/>
      <c r="BU170" s="0"/>
      <c r="BV170" s="0"/>
      <c r="BW170" s="0"/>
      <c r="BX170" s="0"/>
      <c r="BY170" s="0"/>
      <c r="BZ170" s="0"/>
      <c r="CA170" s="0"/>
      <c r="CB170" s="0"/>
      <c r="CC170" s="0"/>
      <c r="CD170" s="0"/>
      <c r="CE170" s="0"/>
      <c r="CF170" s="0"/>
      <c r="CG170" s="0"/>
      <c r="CH170" s="0"/>
      <c r="CI170" s="0"/>
      <c r="CJ170" s="0"/>
      <c r="CK170" s="0"/>
      <c r="CL170" s="0"/>
      <c r="CM170" s="0"/>
      <c r="CN170" s="0"/>
      <c r="CO170" s="0"/>
      <c r="CP170" s="0"/>
      <c r="CQ170" s="0"/>
      <c r="CR170" s="0"/>
      <c r="CS170" s="0"/>
      <c r="CT170" s="0"/>
      <c r="CU170" s="0"/>
      <c r="CV170" s="0"/>
      <c r="CW170" s="0"/>
      <c r="CX170" s="0"/>
      <c r="CY170" s="0"/>
      <c r="CZ170" s="0"/>
      <c r="DA170" s="0"/>
      <c r="DB170" s="0"/>
      <c r="DC170" s="0"/>
      <c r="DD170" s="0"/>
      <c r="DE170" s="0"/>
      <c r="DF170" s="0"/>
      <c r="DG170" s="0"/>
      <c r="DH170" s="0"/>
      <c r="DI170" s="0"/>
      <c r="DJ170" s="0"/>
      <c r="DK170" s="0"/>
      <c r="DL170" s="0"/>
      <c r="DM170" s="0"/>
      <c r="DN170" s="0"/>
      <c r="DO170" s="0"/>
      <c r="DP170" s="0"/>
      <c r="DQ170" s="0"/>
      <c r="DR170" s="0"/>
      <c r="DS170" s="0"/>
      <c r="DT170" s="0"/>
      <c r="DU170" s="0"/>
      <c r="DV170" s="0"/>
      <c r="DW170" s="0"/>
      <c r="DX170" s="0"/>
      <c r="DY170" s="0"/>
      <c r="DZ170" s="0"/>
      <c r="EA170" s="0"/>
      <c r="EB170" s="0"/>
      <c r="EC170" s="0"/>
      <c r="ED170" s="0"/>
      <c r="EE170" s="0"/>
      <c r="EF170" s="0"/>
      <c r="EG170" s="0"/>
      <c r="EH170" s="0"/>
      <c r="EI170" s="0"/>
      <c r="EJ170" s="0"/>
      <c r="EK170" s="0"/>
      <c r="EL170" s="0"/>
      <c r="EM170" s="0"/>
      <c r="EN170" s="0"/>
      <c r="EO170" s="0"/>
      <c r="EP170" s="0"/>
      <c r="EQ170" s="0"/>
      <c r="ER170" s="0"/>
      <c r="ES170" s="0"/>
      <c r="ET170" s="0"/>
      <c r="EU170" s="0"/>
      <c r="EV170" s="0"/>
      <c r="EW170" s="0"/>
      <c r="EX170" s="0"/>
      <c r="EY170" s="0"/>
      <c r="EZ170" s="0"/>
      <c r="FA170" s="0"/>
      <c r="FB170" s="0"/>
      <c r="FC170" s="0"/>
      <c r="FD170" s="0"/>
      <c r="FE170" s="0"/>
      <c r="FF170" s="0"/>
      <c r="FG170" s="0"/>
      <c r="FH170" s="0"/>
      <c r="FI170" s="0"/>
      <c r="FJ170" s="0"/>
      <c r="FK170" s="0"/>
      <c r="FL170" s="0"/>
      <c r="FM170" s="0"/>
      <c r="FN170" s="0"/>
      <c r="FO170" s="0"/>
      <c r="FP170" s="0"/>
      <c r="FQ170" s="0"/>
      <c r="FR170" s="0"/>
      <c r="FS170" s="0"/>
      <c r="FT170" s="0"/>
      <c r="FU170" s="0"/>
      <c r="FV170" s="0"/>
      <c r="FW170" s="0"/>
      <c r="FX170" s="0"/>
      <c r="FY170" s="0"/>
      <c r="FZ170" s="0"/>
      <c r="GA170" s="0"/>
      <c r="GB170" s="0"/>
      <c r="GC170" s="0"/>
      <c r="GD170" s="0"/>
      <c r="GE170" s="0"/>
      <c r="GF170" s="0"/>
      <c r="GG170" s="0"/>
      <c r="GH170" s="0"/>
      <c r="GI170" s="0"/>
      <c r="GJ170" s="0"/>
      <c r="GK170" s="0"/>
      <c r="GL170" s="0"/>
      <c r="GM170" s="0"/>
      <c r="GN170" s="0"/>
      <c r="GO170" s="0"/>
      <c r="GP170" s="0"/>
      <c r="GQ170" s="0"/>
      <c r="GR170" s="0"/>
      <c r="GS170" s="0"/>
      <c r="GT170" s="0"/>
      <c r="GU170" s="0"/>
      <c r="GV170" s="0"/>
      <c r="GW170" s="0"/>
      <c r="GX170" s="0"/>
      <c r="GY170" s="0"/>
      <c r="GZ170" s="0"/>
      <c r="HA170" s="0"/>
      <c r="HB170" s="0"/>
      <c r="HC170" s="0"/>
      <c r="HD170" s="0"/>
      <c r="HE170" s="0"/>
      <c r="HF170" s="0"/>
      <c r="HG170" s="0"/>
      <c r="HH170" s="0"/>
      <c r="HI170" s="0"/>
      <c r="HJ170" s="0"/>
      <c r="HK170" s="0"/>
      <c r="HL170" s="0"/>
      <c r="HM170" s="0"/>
      <c r="HN170" s="0"/>
      <c r="HO170" s="0"/>
      <c r="HP170" s="0"/>
      <c r="HQ170" s="0"/>
      <c r="HR170" s="0"/>
      <c r="HS170" s="0"/>
      <c r="HT170" s="0"/>
      <c r="HU170" s="0"/>
      <c r="HV170" s="0"/>
      <c r="HW170" s="0"/>
      <c r="HX170" s="0"/>
      <c r="HY170" s="0"/>
      <c r="HZ170" s="0"/>
      <c r="IA170" s="0"/>
      <c r="IB170" s="0"/>
      <c r="IC170" s="0"/>
      <c r="ID170" s="0"/>
      <c r="IE170" s="0"/>
      <c r="IF170" s="0"/>
      <c r="IG170" s="0"/>
      <c r="IH170" s="0"/>
      <c r="II170" s="0"/>
      <c r="IJ170" s="0"/>
      <c r="IK170" s="0"/>
      <c r="IL170" s="0"/>
      <c r="IM170" s="0"/>
      <c r="IN170" s="0"/>
      <c r="IO170" s="0"/>
      <c r="IP170" s="0"/>
      <c r="IQ170" s="0"/>
      <c r="IR170" s="0"/>
      <c r="IS170" s="0"/>
      <c r="IT170" s="0"/>
      <c r="IU170" s="0"/>
      <c r="IV170" s="0"/>
      <c r="IW170" s="0"/>
      <c r="IX170" s="0"/>
      <c r="IY170" s="0"/>
      <c r="IZ170" s="0"/>
      <c r="JA170" s="0"/>
      <c r="JB170" s="0"/>
      <c r="JC170" s="0"/>
      <c r="JD170" s="0"/>
      <c r="JE170" s="0"/>
      <c r="JF170" s="0"/>
      <c r="JG170" s="0"/>
      <c r="JH170" s="0"/>
      <c r="JI170" s="0"/>
      <c r="JJ170" s="0"/>
      <c r="JK170" s="0"/>
      <c r="JL170" s="0"/>
      <c r="JM170" s="0"/>
      <c r="JN170" s="0"/>
      <c r="JO170" s="0"/>
      <c r="JP170" s="0"/>
      <c r="JQ170" s="0"/>
      <c r="JR170" s="0"/>
      <c r="JS170" s="0"/>
      <c r="JT170" s="0"/>
      <c r="JU170" s="0"/>
      <c r="JV170" s="0"/>
      <c r="JW170" s="0"/>
      <c r="JX170" s="0"/>
      <c r="JY170" s="0"/>
      <c r="JZ170" s="0"/>
      <c r="KA170" s="0"/>
      <c r="KB170" s="0"/>
      <c r="KC170" s="0"/>
      <c r="KD170" s="0"/>
      <c r="KE170" s="0"/>
      <c r="KF170" s="0"/>
      <c r="KG170" s="0"/>
      <c r="KH170" s="0"/>
      <c r="KI170" s="0"/>
      <c r="KJ170" s="0"/>
      <c r="KK170" s="0"/>
      <c r="KL170" s="0"/>
      <c r="KM170" s="0"/>
      <c r="KN170" s="0"/>
      <c r="KO170" s="0"/>
      <c r="KP170" s="0"/>
      <c r="KQ170" s="0"/>
      <c r="KR170" s="0"/>
      <c r="KS170" s="0"/>
      <c r="KT170" s="0"/>
      <c r="KU170" s="0"/>
      <c r="KV170" s="0"/>
      <c r="KW170" s="0"/>
      <c r="KX170" s="0"/>
      <c r="KY170" s="0"/>
      <c r="KZ170" s="0"/>
      <c r="LA170" s="0"/>
      <c r="LB170" s="0"/>
      <c r="LC170" s="0"/>
      <c r="LD170" s="0"/>
      <c r="LE170" s="0"/>
      <c r="LF170" s="0"/>
      <c r="LG170" s="0"/>
      <c r="LH170" s="0"/>
      <c r="LI170" s="0"/>
      <c r="LJ170" s="0"/>
      <c r="LK170" s="0"/>
      <c r="LL170" s="0"/>
      <c r="LM170" s="0"/>
      <c r="LN170" s="0"/>
      <c r="LO170" s="0"/>
      <c r="LP170" s="0"/>
      <c r="LQ170" s="0"/>
      <c r="LR170" s="0"/>
      <c r="LS170" s="0"/>
      <c r="LT170" s="0"/>
      <c r="LU170" s="0"/>
      <c r="LV170" s="0"/>
      <c r="LW170" s="0"/>
      <c r="LX170" s="0"/>
      <c r="LY170" s="0"/>
      <c r="LZ170" s="0"/>
      <c r="MA170" s="0"/>
      <c r="MB170" s="0"/>
      <c r="MC170" s="0"/>
      <c r="MD170" s="0"/>
      <c r="ME170" s="0"/>
      <c r="MF170" s="0"/>
      <c r="MG170" s="0"/>
      <c r="MH170" s="0"/>
      <c r="MI170" s="0"/>
      <c r="MJ170" s="0"/>
      <c r="MK170" s="0"/>
      <c r="ML170" s="0"/>
      <c r="MM170" s="0"/>
      <c r="MN170" s="0"/>
      <c r="MO170" s="0"/>
      <c r="MP170" s="0"/>
      <c r="MQ170" s="0"/>
      <c r="MR170" s="0"/>
      <c r="MS170" s="0"/>
      <c r="MT170" s="0"/>
      <c r="MU170" s="0"/>
      <c r="MV170" s="0"/>
      <c r="MW170" s="0"/>
      <c r="MX170" s="0"/>
      <c r="MY170" s="0"/>
      <c r="MZ170" s="0"/>
      <c r="NA170" s="0"/>
      <c r="NB170" s="0"/>
      <c r="NC170" s="0"/>
      <c r="ND170" s="0"/>
      <c r="NE170" s="0"/>
      <c r="NF170" s="0"/>
      <c r="NG170" s="0"/>
      <c r="NH170" s="0"/>
      <c r="NI170" s="0"/>
      <c r="NJ170" s="0"/>
      <c r="NK170" s="0"/>
      <c r="NL170" s="0"/>
      <c r="NM170" s="0"/>
      <c r="NN170" s="0"/>
      <c r="NO170" s="0"/>
      <c r="NP170" s="0"/>
      <c r="NQ170" s="0"/>
      <c r="NR170" s="0"/>
      <c r="NS170" s="0"/>
      <c r="NT170" s="0"/>
      <c r="NU170" s="0"/>
      <c r="NV170" s="0"/>
      <c r="NW170" s="0"/>
      <c r="NX170" s="0"/>
      <c r="NY170" s="0"/>
      <c r="NZ170" s="0"/>
      <c r="OA170" s="0"/>
      <c r="OB170" s="0"/>
      <c r="OC170" s="0"/>
      <c r="OD170" s="0"/>
      <c r="OE170" s="0"/>
      <c r="OF170" s="0"/>
      <c r="OG170" s="0"/>
      <c r="OH170" s="0"/>
      <c r="OI170" s="0"/>
      <c r="OJ170" s="0"/>
      <c r="OK170" s="0"/>
      <c r="OL170" s="0"/>
      <c r="OM170" s="0"/>
      <c r="ON170" s="0"/>
      <c r="OO170" s="0"/>
      <c r="OP170" s="0"/>
      <c r="OQ170" s="0"/>
      <c r="OR170" s="0"/>
      <c r="OS170" s="0"/>
      <c r="OT170" s="0"/>
      <c r="OU170" s="0"/>
      <c r="OV170" s="0"/>
      <c r="OW170" s="0"/>
      <c r="OX170" s="0"/>
      <c r="OY170" s="0"/>
      <c r="OZ170" s="0"/>
      <c r="PA170" s="0"/>
      <c r="PB170" s="0"/>
      <c r="PC170" s="0"/>
      <c r="PD170" s="0"/>
      <c r="PE170" s="0"/>
      <c r="PF170" s="0"/>
      <c r="PG170" s="0"/>
      <c r="PH170" s="0"/>
      <c r="PI170" s="0"/>
      <c r="PJ170" s="0"/>
      <c r="PK170" s="0"/>
      <c r="PL170" s="0"/>
      <c r="PM170" s="0"/>
      <c r="PN170" s="0"/>
      <c r="PO170" s="0"/>
      <c r="PP170" s="0"/>
      <c r="PQ170" s="0"/>
      <c r="PR170" s="0"/>
      <c r="PS170" s="0"/>
      <c r="PT170" s="0"/>
      <c r="PU170" s="0"/>
      <c r="PV170" s="0"/>
      <c r="PW170" s="0"/>
      <c r="PX170" s="0"/>
      <c r="PY170" s="0"/>
      <c r="PZ170" s="0"/>
      <c r="QA170" s="0"/>
      <c r="QB170" s="0"/>
      <c r="QC170" s="0"/>
      <c r="QD170" s="0"/>
      <c r="QE170" s="0"/>
      <c r="QF170" s="0"/>
      <c r="QG170" s="0"/>
      <c r="QH170" s="0"/>
      <c r="QI170" s="0"/>
      <c r="QJ170" s="0"/>
      <c r="QK170" s="0"/>
      <c r="QL170" s="0"/>
      <c r="QM170" s="0"/>
      <c r="QN170" s="0"/>
      <c r="QO170" s="0"/>
      <c r="QP170" s="0"/>
      <c r="QQ170" s="0"/>
      <c r="QR170" s="0"/>
      <c r="QS170" s="0"/>
      <c r="QT170" s="0"/>
      <c r="QU170" s="0"/>
      <c r="QV170" s="0"/>
      <c r="QW170" s="0"/>
      <c r="QX170" s="0"/>
      <c r="QY170" s="0"/>
      <c r="QZ170" s="0"/>
      <c r="RA170" s="0"/>
      <c r="RB170" s="0"/>
      <c r="RC170" s="0"/>
      <c r="RD170" s="0"/>
      <c r="RE170" s="0"/>
      <c r="RF170" s="0"/>
      <c r="RG170" s="0"/>
      <c r="RH170" s="0"/>
      <c r="RI170" s="0"/>
      <c r="RJ170" s="0"/>
      <c r="RK170" s="0"/>
      <c r="RL170" s="0"/>
      <c r="RM170" s="0"/>
      <c r="RN170" s="0"/>
      <c r="RO170" s="0"/>
      <c r="RP170" s="0"/>
      <c r="RQ170" s="0"/>
      <c r="RR170" s="0"/>
      <c r="RS170" s="0"/>
      <c r="RT170" s="0"/>
      <c r="RU170" s="0"/>
      <c r="RV170" s="0"/>
      <c r="RW170" s="0"/>
      <c r="RX170" s="0"/>
      <c r="RY170" s="0"/>
      <c r="RZ170" s="0"/>
      <c r="SA170" s="0"/>
      <c r="SB170" s="0"/>
      <c r="SC170" s="0"/>
      <c r="SD170" s="0"/>
      <c r="SE170" s="0"/>
      <c r="SF170" s="0"/>
      <c r="SG170" s="0"/>
      <c r="SH170" s="0"/>
      <c r="SI170" s="0"/>
      <c r="SJ170" s="0"/>
      <c r="SK170" s="0"/>
      <c r="SL170" s="0"/>
      <c r="SM170" s="0"/>
      <c r="SN170" s="0"/>
      <c r="SO170" s="0"/>
      <c r="SP170" s="0"/>
      <c r="SQ170" s="0"/>
      <c r="SR170" s="0"/>
      <c r="SS170" s="0"/>
      <c r="ST170" s="0"/>
      <c r="SU170" s="0"/>
      <c r="SV170" s="0"/>
      <c r="SW170" s="0"/>
      <c r="SX170" s="0"/>
      <c r="SY170" s="0"/>
      <c r="SZ170" s="0"/>
      <c r="TA170" s="0"/>
      <c r="TB170" s="0"/>
      <c r="TC170" s="0"/>
      <c r="TD170" s="0"/>
      <c r="TE170" s="0"/>
      <c r="TF170" s="0"/>
      <c r="TG170" s="0"/>
      <c r="TH170" s="0"/>
      <c r="TI170" s="0"/>
      <c r="TJ170" s="0"/>
      <c r="TK170" s="0"/>
      <c r="TL170" s="0"/>
      <c r="TM170" s="0"/>
      <c r="TN170" s="0"/>
      <c r="TO170" s="0"/>
      <c r="TP170" s="0"/>
      <c r="TQ170" s="0"/>
      <c r="TR170" s="0"/>
      <c r="TS170" s="0"/>
      <c r="TT170" s="0"/>
      <c r="TU170" s="0"/>
      <c r="TV170" s="0"/>
      <c r="TW170" s="0"/>
      <c r="TX170" s="0"/>
      <c r="TY170" s="0"/>
      <c r="TZ170" s="0"/>
      <c r="UA170" s="0"/>
      <c r="UB170" s="0"/>
      <c r="UC170" s="0"/>
      <c r="UD170" s="0"/>
      <c r="UE170" s="0"/>
      <c r="UF170" s="0"/>
      <c r="UG170" s="0"/>
      <c r="UH170" s="0"/>
      <c r="UI170" s="0"/>
      <c r="UJ170" s="0"/>
      <c r="UK170" s="0"/>
      <c r="UL170" s="0"/>
      <c r="UM170" s="0"/>
      <c r="UN170" s="0"/>
      <c r="UO170" s="0"/>
      <c r="UP170" s="0"/>
      <c r="UQ170" s="0"/>
      <c r="UR170" s="0"/>
      <c r="US170" s="0"/>
      <c r="UT170" s="0"/>
      <c r="UU170" s="0"/>
      <c r="UV170" s="0"/>
      <c r="UW170" s="0"/>
      <c r="UX170" s="0"/>
      <c r="UY170" s="0"/>
      <c r="UZ170" s="0"/>
      <c r="VA170" s="0"/>
      <c r="VB170" s="0"/>
      <c r="VC170" s="0"/>
      <c r="VD170" s="0"/>
      <c r="VE170" s="0"/>
      <c r="VF170" s="0"/>
      <c r="VG170" s="0"/>
      <c r="VH170" s="0"/>
      <c r="VI170" s="0"/>
      <c r="VJ170" s="0"/>
      <c r="VK170" s="0"/>
      <c r="VL170" s="0"/>
      <c r="VM170" s="0"/>
      <c r="VN170" s="0"/>
      <c r="VO170" s="0"/>
      <c r="VP170" s="0"/>
      <c r="VQ170" s="0"/>
      <c r="VR170" s="0"/>
      <c r="VS170" s="0"/>
      <c r="VT170" s="0"/>
      <c r="VU170" s="0"/>
      <c r="VV170" s="0"/>
      <c r="VW170" s="0"/>
      <c r="VX170" s="0"/>
      <c r="VY170" s="0"/>
      <c r="VZ170" s="0"/>
      <c r="WA170" s="0"/>
      <c r="WB170" s="0"/>
      <c r="WC170" s="0"/>
      <c r="WD170" s="0"/>
      <c r="WE170" s="0"/>
      <c r="WF170" s="0"/>
      <c r="WG170" s="0"/>
      <c r="WH170" s="0"/>
      <c r="WI170" s="0"/>
      <c r="WJ170" s="0"/>
      <c r="WK170" s="0"/>
      <c r="WL170" s="0"/>
      <c r="WM170" s="0"/>
      <c r="WN170" s="0"/>
      <c r="WO170" s="0"/>
      <c r="WP170" s="0"/>
      <c r="WQ170" s="0"/>
      <c r="WR170" s="0"/>
      <c r="WS170" s="0"/>
      <c r="WT170" s="0"/>
      <c r="WU170" s="0"/>
      <c r="WV170" s="0"/>
      <c r="WW170" s="0"/>
      <c r="WX170" s="0"/>
      <c r="WY170" s="0"/>
      <c r="WZ170" s="0"/>
      <c r="XA170" s="0"/>
      <c r="XB170" s="0"/>
      <c r="XC170" s="0"/>
      <c r="XD170" s="0"/>
      <c r="XE170" s="0"/>
      <c r="XF170" s="0"/>
      <c r="XG170" s="0"/>
      <c r="XH170" s="0"/>
      <c r="XI170" s="0"/>
      <c r="XJ170" s="0"/>
      <c r="XK170" s="0"/>
      <c r="XL170" s="0"/>
      <c r="XM170" s="0"/>
      <c r="XN170" s="0"/>
      <c r="XO170" s="0"/>
      <c r="XP170" s="0"/>
      <c r="XQ170" s="0"/>
      <c r="XR170" s="0"/>
      <c r="XS170" s="0"/>
      <c r="XT170" s="0"/>
      <c r="XU170" s="0"/>
      <c r="XV170" s="0"/>
      <c r="XW170" s="0"/>
      <c r="XX170" s="0"/>
      <c r="XY170" s="0"/>
      <c r="XZ170" s="0"/>
      <c r="YA170" s="0"/>
      <c r="YB170" s="0"/>
      <c r="YC170" s="0"/>
      <c r="YD170" s="0"/>
      <c r="YE170" s="0"/>
      <c r="YF170" s="0"/>
      <c r="YG170" s="0"/>
      <c r="YH170" s="0"/>
      <c r="YI170" s="0"/>
      <c r="YJ170" s="0"/>
      <c r="YK170" s="0"/>
      <c r="YL170" s="0"/>
      <c r="YM170" s="0"/>
      <c r="YN170" s="0"/>
      <c r="YO170" s="0"/>
      <c r="YP170" s="0"/>
      <c r="YQ170" s="0"/>
      <c r="YR170" s="0"/>
      <c r="YS170" s="0"/>
      <c r="YT170" s="0"/>
      <c r="YU170" s="0"/>
      <c r="YV170" s="0"/>
      <c r="YW170" s="0"/>
      <c r="YX170" s="0"/>
      <c r="YY170" s="0"/>
      <c r="YZ170" s="0"/>
      <c r="ZA170" s="0"/>
      <c r="ZB170" s="0"/>
      <c r="ZC170" s="0"/>
      <c r="ZD170" s="0"/>
      <c r="ZE170" s="0"/>
      <c r="ZF170" s="0"/>
      <c r="ZG170" s="0"/>
      <c r="ZH170" s="0"/>
      <c r="ZI170" s="0"/>
      <c r="ZJ170" s="0"/>
      <c r="ZK170" s="0"/>
      <c r="ZL170" s="0"/>
      <c r="ZM170" s="0"/>
      <c r="ZN170" s="0"/>
      <c r="ZO170" s="0"/>
      <c r="ZP170" s="0"/>
      <c r="ZQ170" s="0"/>
      <c r="ZR170" s="0"/>
      <c r="ZS170" s="0"/>
      <c r="ZT170" s="0"/>
      <c r="ZU170" s="0"/>
      <c r="ZV170" s="0"/>
      <c r="ZW170" s="0"/>
      <c r="ZX170" s="0"/>
      <c r="ZY170" s="0"/>
      <c r="ZZ170" s="0"/>
      <c r="AAA170" s="0"/>
      <c r="AAB170" s="0"/>
      <c r="AAC170" s="0"/>
      <c r="AAD170" s="0"/>
      <c r="AAE170" s="0"/>
      <c r="AAF170" s="0"/>
      <c r="AAG170" s="0"/>
      <c r="AAH170" s="0"/>
      <c r="AAI170" s="0"/>
      <c r="AAJ170" s="0"/>
      <c r="AAK170" s="0"/>
      <c r="AAL170" s="0"/>
      <c r="AAM170" s="0"/>
      <c r="AAN170" s="0"/>
      <c r="AAO170" s="0"/>
      <c r="AAP170" s="0"/>
      <c r="AAQ170" s="0"/>
      <c r="AAR170" s="0"/>
      <c r="AAS170" s="0"/>
      <c r="AAT170" s="0"/>
      <c r="AAU170" s="0"/>
      <c r="AAV170" s="0"/>
      <c r="AAW170" s="0"/>
      <c r="AAX170" s="0"/>
      <c r="AAY170" s="0"/>
      <c r="AAZ170" s="0"/>
      <c r="ABA170" s="0"/>
      <c r="ABB170" s="0"/>
      <c r="ABC170" s="0"/>
      <c r="ABD170" s="0"/>
      <c r="ABE170" s="0"/>
      <c r="ABF170" s="0"/>
      <c r="ABG170" s="0"/>
      <c r="ABH170" s="0"/>
      <c r="ABI170" s="0"/>
      <c r="ABJ170" s="0"/>
      <c r="ABK170" s="0"/>
      <c r="ABL170" s="0"/>
      <c r="ABM170" s="0"/>
      <c r="ABN170" s="0"/>
      <c r="ABO170" s="0"/>
      <c r="ABP170" s="0"/>
      <c r="ABQ170" s="0"/>
      <c r="ABR170" s="0"/>
      <c r="ABS170" s="0"/>
      <c r="ABT170" s="0"/>
      <c r="ABU170" s="0"/>
      <c r="ABV170" s="0"/>
      <c r="ABW170" s="0"/>
      <c r="ABX170" s="0"/>
      <c r="ABY170" s="0"/>
      <c r="ABZ170" s="0"/>
      <c r="ACA170" s="0"/>
      <c r="ACB170" s="0"/>
      <c r="ACC170" s="0"/>
      <c r="ACD170" s="0"/>
      <c r="ACE170" s="0"/>
      <c r="ACF170" s="0"/>
      <c r="ACG170" s="0"/>
      <c r="ACH170" s="0"/>
      <c r="ACI170" s="0"/>
      <c r="ACJ170" s="0"/>
      <c r="ACK170" s="0"/>
      <c r="ACL170" s="0"/>
      <c r="ACM170" s="0"/>
      <c r="ACN170" s="0"/>
      <c r="ACO170" s="0"/>
      <c r="ACP170" s="0"/>
      <c r="ACQ170" s="0"/>
      <c r="ACR170" s="0"/>
      <c r="ACS170" s="0"/>
      <c r="ACT170" s="0"/>
      <c r="ACU170" s="0"/>
      <c r="ACV170" s="0"/>
      <c r="ACW170" s="0"/>
      <c r="ACX170" s="0"/>
      <c r="ACY170" s="0"/>
      <c r="ACZ170" s="0"/>
      <c r="ADA170" s="0"/>
      <c r="ADB170" s="0"/>
      <c r="ADC170" s="0"/>
      <c r="ADD170" s="0"/>
      <c r="ADE170" s="0"/>
      <c r="ADF170" s="0"/>
      <c r="ADG170" s="0"/>
      <c r="ADH170" s="0"/>
      <c r="ADI170" s="0"/>
      <c r="ADJ170" s="0"/>
      <c r="ADK170" s="0"/>
      <c r="ADL170" s="0"/>
      <c r="ADM170" s="0"/>
      <c r="ADN170" s="0"/>
      <c r="ADO170" s="0"/>
      <c r="ADP170" s="0"/>
      <c r="ADQ170" s="0"/>
      <c r="ADR170" s="0"/>
      <c r="ADS170" s="0"/>
      <c r="ADT170" s="0"/>
      <c r="ADU170" s="0"/>
      <c r="ADV170" s="0"/>
      <c r="ADW170" s="0"/>
      <c r="ADX170" s="0"/>
      <c r="ADY170" s="0"/>
      <c r="ADZ170" s="0"/>
      <c r="AEA170" s="0"/>
      <c r="AEB170" s="0"/>
      <c r="AEC170" s="0"/>
      <c r="AED170" s="0"/>
      <c r="AEE170" s="0"/>
      <c r="AEF170" s="0"/>
      <c r="AEG170" s="0"/>
      <c r="AEH170" s="0"/>
      <c r="AEI170" s="0"/>
      <c r="AEJ170" s="0"/>
      <c r="AEK170" s="0"/>
      <c r="AEL170" s="0"/>
      <c r="AEM170" s="0"/>
      <c r="AEN170" s="0"/>
      <c r="AEO170" s="0"/>
      <c r="AEP170" s="0"/>
      <c r="AEQ170" s="0"/>
      <c r="AER170" s="0"/>
      <c r="AES170" s="0"/>
      <c r="AET170" s="0"/>
      <c r="AEU170" s="0"/>
      <c r="AEV170" s="0"/>
      <c r="AEW170" s="0"/>
      <c r="AEX170" s="0"/>
      <c r="AEY170" s="0"/>
      <c r="AEZ170" s="0"/>
      <c r="AFA170" s="0"/>
      <c r="AFB170" s="0"/>
      <c r="AFC170" s="0"/>
      <c r="AFD170" s="0"/>
      <c r="AFE170" s="0"/>
      <c r="AFF170" s="0"/>
      <c r="AFG170" s="0"/>
      <c r="AFH170" s="0"/>
      <c r="AFI170" s="0"/>
      <c r="AFJ170" s="0"/>
      <c r="AFK170" s="0"/>
      <c r="AFL170" s="0"/>
      <c r="AFM170" s="0"/>
      <c r="AFN170" s="0"/>
      <c r="AFO170" s="0"/>
      <c r="AFP170" s="0"/>
      <c r="AFQ170" s="0"/>
      <c r="AFR170" s="0"/>
      <c r="AFS170" s="0"/>
      <c r="AFT170" s="0"/>
      <c r="AFU170" s="0"/>
      <c r="AFV170" s="0"/>
      <c r="AFW170" s="0"/>
      <c r="AFX170" s="0"/>
      <c r="AFY170" s="0"/>
      <c r="AFZ170" s="0"/>
      <c r="AGA170" s="0"/>
      <c r="AGB170" s="0"/>
      <c r="AGC170" s="0"/>
      <c r="AGD170" s="0"/>
      <c r="AGE170" s="0"/>
      <c r="AGF170" s="0"/>
      <c r="AGG170" s="0"/>
      <c r="AGH170" s="0"/>
      <c r="AGI170" s="0"/>
      <c r="AGJ170" s="0"/>
      <c r="AGK170" s="0"/>
      <c r="AGL170" s="0"/>
      <c r="AGM170" s="0"/>
      <c r="AGN170" s="0"/>
      <c r="AGO170" s="0"/>
      <c r="AGP170" s="0"/>
      <c r="AGQ170" s="0"/>
      <c r="AGR170" s="0"/>
      <c r="AGS170" s="0"/>
      <c r="AGT170" s="0"/>
      <c r="AGU170" s="0"/>
      <c r="AGV170" s="0"/>
      <c r="AGW170" s="0"/>
      <c r="AGX170" s="0"/>
      <c r="AGY170" s="0"/>
      <c r="AGZ170" s="0"/>
      <c r="AHA170" s="0"/>
      <c r="AHB170" s="0"/>
      <c r="AHC170" s="0"/>
      <c r="AHD170" s="0"/>
      <c r="AHE170" s="0"/>
      <c r="AHF170" s="0"/>
      <c r="AHG170" s="0"/>
      <c r="AHH170" s="0"/>
      <c r="AHI170" s="0"/>
      <c r="AHJ170" s="0"/>
      <c r="AHK170" s="0"/>
      <c r="AHL170" s="0"/>
      <c r="AHM170" s="0"/>
      <c r="AHN170" s="0"/>
      <c r="AHO170" s="0"/>
      <c r="AHP170" s="0"/>
      <c r="AHQ170" s="0"/>
      <c r="AHR170" s="0"/>
      <c r="AHS170" s="0"/>
      <c r="AHT170" s="0"/>
      <c r="AHU170" s="0"/>
      <c r="AHV170" s="0"/>
      <c r="AHW170" s="0"/>
      <c r="AHX170" s="0"/>
      <c r="AHY170" s="0"/>
      <c r="AHZ170" s="0"/>
      <c r="AIA170" s="0"/>
      <c r="AIB170" s="0"/>
      <c r="AIC170" s="0"/>
      <c r="AID170" s="0"/>
      <c r="AIE170" s="0"/>
      <c r="AIF170" s="0"/>
      <c r="AIG170" s="0"/>
      <c r="AIH170" s="0"/>
      <c r="AII170" s="0"/>
      <c r="AIJ170" s="0"/>
      <c r="AIK170" s="0"/>
      <c r="AIL170" s="0"/>
      <c r="AIM170" s="0"/>
      <c r="AIN170" s="0"/>
      <c r="AIO170" s="0"/>
      <c r="AIP170" s="0"/>
      <c r="AIQ170" s="0"/>
      <c r="AIR170" s="0"/>
      <c r="AIS170" s="0"/>
      <c r="AIT170" s="0"/>
      <c r="AIU170" s="0"/>
      <c r="AIV170" s="0"/>
      <c r="AIW170" s="0"/>
      <c r="AIX170" s="0"/>
      <c r="AIY170" s="0"/>
      <c r="AIZ170" s="0"/>
      <c r="AJA170" s="0"/>
      <c r="AJB170" s="0"/>
      <c r="AJC170" s="0"/>
      <c r="AJD170" s="0"/>
      <c r="AJE170" s="0"/>
      <c r="AJF170" s="0"/>
      <c r="AJG170" s="0"/>
      <c r="AJH170" s="0"/>
      <c r="AJI170" s="0"/>
      <c r="AJJ170" s="0"/>
      <c r="AJK170" s="0"/>
      <c r="AJL170" s="0"/>
      <c r="AJM170" s="0"/>
      <c r="AJN170" s="0"/>
      <c r="AJO170" s="0"/>
      <c r="AJP170" s="0"/>
      <c r="AJQ170" s="0"/>
      <c r="AJR170" s="0"/>
      <c r="AJS170" s="0"/>
      <c r="AJT170" s="0"/>
      <c r="AJU170" s="0"/>
      <c r="AJV170" s="0"/>
      <c r="AJW170" s="0"/>
      <c r="AJX170" s="0"/>
      <c r="AJY170" s="0"/>
      <c r="AJZ170" s="0"/>
      <c r="AKA170" s="0"/>
      <c r="AKB170" s="0"/>
      <c r="AKC170" s="0"/>
      <c r="AKD170" s="0"/>
      <c r="AKE170" s="0"/>
      <c r="AKF170" s="0"/>
      <c r="AKG170" s="0"/>
      <c r="AKH170" s="0"/>
      <c r="AKI170" s="0"/>
      <c r="AKJ170" s="0"/>
      <c r="AKK170" s="0"/>
      <c r="AKL170" s="0"/>
      <c r="AKM170" s="0"/>
      <c r="AKN170" s="0"/>
      <c r="AKO170" s="0"/>
      <c r="AKP170" s="0"/>
      <c r="AKQ170" s="0"/>
      <c r="AKR170" s="0"/>
      <c r="AKS170" s="0"/>
      <c r="AKT170" s="0"/>
      <c r="AKU170" s="0"/>
      <c r="AKV170" s="0"/>
      <c r="AKW170" s="0"/>
      <c r="AKX170" s="0"/>
      <c r="AKY170" s="0"/>
      <c r="AKZ170" s="0"/>
      <c r="ALA170" s="0"/>
      <c r="ALB170" s="0"/>
      <c r="ALC170" s="0"/>
      <c r="ALD170" s="0"/>
      <c r="ALE170" s="0"/>
      <c r="ALF170" s="0"/>
      <c r="ALG170" s="0"/>
      <c r="ALH170" s="0"/>
      <c r="ALI170" s="0"/>
      <c r="ALJ170" s="0"/>
      <c r="ALK170" s="0"/>
      <c r="ALL170" s="0"/>
      <c r="ALM170" s="0"/>
      <c r="ALN170" s="0"/>
      <c r="ALO170" s="0"/>
      <c r="ALP170" s="0"/>
      <c r="ALQ170" s="0"/>
      <c r="ALR170" s="0"/>
      <c r="ALS170" s="0"/>
      <c r="ALT170" s="0"/>
      <c r="ALU170" s="0"/>
      <c r="ALV170" s="0"/>
      <c r="ALW170" s="0"/>
      <c r="ALX170" s="0"/>
      <c r="ALY170" s="0"/>
      <c r="ALZ170" s="0"/>
      <c r="AMA170" s="0"/>
      <c r="AMB170" s="0"/>
      <c r="AMC170" s="0"/>
      <c r="AMD170" s="0"/>
      <c r="AME170" s="0"/>
      <c r="AMF170" s="0"/>
      <c r="AMG170" s="0"/>
      <c r="AMH170" s="0"/>
      <c r="AMI170" s="0"/>
      <c r="AMJ170" s="0"/>
    </row>
    <row r="171" s="99" customFormat="true" ht="12.75" hidden="false" customHeight="false" outlineLevel="0" collapsed="false"/>
    <row r="172" s="30" customFormat="true" ht="12.75" hidden="false" customHeight="false" outlineLevel="0" collapsed="false">
      <c r="A172" s="99"/>
      <c r="B172" s="99"/>
      <c r="C172" s="99"/>
      <c r="D172" s="99"/>
      <c r="E172" s="99"/>
      <c r="F172" s="99"/>
      <c r="G172" s="99"/>
    </row>
    <row r="173" s="99" customFormat="true" ht="12.75" hidden="false" customHeight="false" outlineLevel="0" collapsed="false"/>
    <row r="174" s="99" customFormat="true" ht="12.75" hidden="false" customHeight="false" outlineLevel="0" collapsed="false"/>
    <row r="175" s="99" customFormat="true" ht="12.75" hidden="false" customHeight="false" outlineLevel="0" collapsed="false"/>
    <row r="176" customFormat="false" ht="12.75" hidden="false" customHeight="false" outlineLevel="0" collapsed="false">
      <c r="A176" s="30"/>
      <c r="B176" s="30"/>
      <c r="C176" s="30"/>
      <c r="D176" s="30"/>
      <c r="E176" s="30"/>
      <c r="F176" s="30"/>
      <c r="G176" s="30"/>
      <c r="H176" s="0"/>
      <c r="I176" s="0"/>
      <c r="J176" s="0"/>
      <c r="K176" s="0"/>
      <c r="L176" s="0"/>
      <c r="M176" s="0"/>
      <c r="N176" s="0"/>
      <c r="O176" s="0"/>
      <c r="P176" s="0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AB176" s="0"/>
      <c r="AC176" s="0"/>
      <c r="AD176" s="0"/>
      <c r="AE176" s="0"/>
      <c r="AF176" s="0"/>
      <c r="AG176" s="0"/>
      <c r="AH176" s="0"/>
      <c r="AI176" s="0"/>
      <c r="AJ176" s="0"/>
      <c r="AK176" s="0"/>
      <c r="AL176" s="0"/>
      <c r="AM176" s="0"/>
      <c r="AN176" s="0"/>
      <c r="AO176" s="0"/>
      <c r="AP176" s="0"/>
      <c r="AQ176" s="0"/>
      <c r="AR176" s="0"/>
      <c r="AS176" s="0"/>
      <c r="AT176" s="0"/>
      <c r="AU176" s="0"/>
      <c r="AV176" s="0"/>
      <c r="AW176" s="0"/>
      <c r="AX176" s="0"/>
      <c r="AY176" s="0"/>
      <c r="AZ176" s="0"/>
      <c r="BA176" s="0"/>
      <c r="BB176" s="0"/>
      <c r="BC176" s="0"/>
      <c r="BD176" s="0"/>
      <c r="BE176" s="0"/>
      <c r="BF176" s="0"/>
      <c r="BG176" s="0"/>
      <c r="BH176" s="0"/>
      <c r="BI176" s="0"/>
      <c r="BJ176" s="0"/>
      <c r="BK176" s="0"/>
      <c r="BL176" s="0"/>
      <c r="BM176" s="0"/>
      <c r="BN176" s="0"/>
      <c r="BO176" s="0"/>
      <c r="BP176" s="0"/>
      <c r="BQ176" s="0"/>
      <c r="BR176" s="0"/>
      <c r="BS176" s="0"/>
      <c r="BT176" s="0"/>
      <c r="BU176" s="0"/>
      <c r="BV176" s="0"/>
      <c r="BW176" s="0"/>
      <c r="BX176" s="0"/>
      <c r="BY176" s="0"/>
      <c r="BZ176" s="0"/>
      <c r="CA176" s="0"/>
      <c r="CB176" s="0"/>
      <c r="CC176" s="0"/>
      <c r="CD176" s="0"/>
      <c r="CE176" s="0"/>
      <c r="CF176" s="0"/>
      <c r="CG176" s="0"/>
      <c r="CH176" s="0"/>
      <c r="CI176" s="0"/>
      <c r="CJ176" s="0"/>
      <c r="CK176" s="0"/>
      <c r="CL176" s="0"/>
      <c r="CM176" s="0"/>
      <c r="CN176" s="0"/>
      <c r="CO176" s="0"/>
      <c r="CP176" s="0"/>
      <c r="CQ176" s="0"/>
      <c r="CR176" s="0"/>
      <c r="CS176" s="0"/>
      <c r="CT176" s="0"/>
      <c r="CU176" s="0"/>
      <c r="CV176" s="0"/>
      <c r="CW176" s="0"/>
      <c r="CX176" s="0"/>
      <c r="CY176" s="0"/>
      <c r="CZ176" s="0"/>
      <c r="DA176" s="0"/>
      <c r="DB176" s="0"/>
      <c r="DC176" s="0"/>
      <c r="DD176" s="0"/>
      <c r="DE176" s="0"/>
      <c r="DF176" s="0"/>
      <c r="DG176" s="0"/>
      <c r="DH176" s="0"/>
      <c r="DI176" s="0"/>
      <c r="DJ176" s="0"/>
      <c r="DK176" s="0"/>
      <c r="DL176" s="0"/>
      <c r="DM176" s="0"/>
      <c r="DN176" s="0"/>
      <c r="DO176" s="0"/>
      <c r="DP176" s="0"/>
      <c r="DQ176" s="0"/>
      <c r="DR176" s="0"/>
      <c r="DS176" s="0"/>
      <c r="DT176" s="0"/>
      <c r="DU176" s="0"/>
      <c r="DV176" s="0"/>
      <c r="DW176" s="0"/>
      <c r="DX176" s="0"/>
      <c r="DY176" s="0"/>
      <c r="DZ176" s="0"/>
      <c r="EA176" s="0"/>
      <c r="EB176" s="0"/>
      <c r="EC176" s="0"/>
      <c r="ED176" s="0"/>
      <c r="EE176" s="0"/>
      <c r="EF176" s="0"/>
      <c r="EG176" s="0"/>
      <c r="EH176" s="0"/>
      <c r="EI176" s="0"/>
      <c r="EJ176" s="0"/>
      <c r="EK176" s="0"/>
      <c r="EL176" s="0"/>
      <c r="EM176" s="0"/>
      <c r="EN176" s="0"/>
      <c r="EO176" s="0"/>
      <c r="EP176" s="0"/>
      <c r="EQ176" s="0"/>
      <c r="ER176" s="0"/>
      <c r="ES176" s="0"/>
      <c r="ET176" s="0"/>
      <c r="EU176" s="0"/>
      <c r="EV176" s="0"/>
      <c r="EW176" s="0"/>
      <c r="EX176" s="0"/>
      <c r="EY176" s="0"/>
      <c r="EZ176" s="0"/>
      <c r="FA176" s="0"/>
      <c r="FB176" s="0"/>
      <c r="FC176" s="0"/>
      <c r="FD176" s="0"/>
      <c r="FE176" s="0"/>
      <c r="FF176" s="0"/>
      <c r="FG176" s="0"/>
      <c r="FH176" s="0"/>
      <c r="FI176" s="0"/>
      <c r="FJ176" s="0"/>
      <c r="FK176" s="0"/>
      <c r="FL176" s="0"/>
      <c r="FM176" s="0"/>
      <c r="FN176" s="0"/>
      <c r="FO176" s="0"/>
      <c r="FP176" s="0"/>
      <c r="FQ176" s="0"/>
      <c r="FR176" s="0"/>
      <c r="FS176" s="0"/>
      <c r="FT176" s="0"/>
      <c r="FU176" s="0"/>
      <c r="FV176" s="0"/>
      <c r="FW176" s="0"/>
      <c r="FX176" s="0"/>
      <c r="FY176" s="0"/>
      <c r="FZ176" s="0"/>
      <c r="GA176" s="0"/>
      <c r="GB176" s="0"/>
      <c r="GC176" s="0"/>
      <c r="GD176" s="0"/>
      <c r="GE176" s="0"/>
      <c r="GF176" s="0"/>
      <c r="GG176" s="0"/>
      <c r="GH176" s="0"/>
      <c r="GI176" s="0"/>
      <c r="GJ176" s="0"/>
      <c r="GK176" s="0"/>
      <c r="GL176" s="0"/>
      <c r="GM176" s="0"/>
      <c r="GN176" s="0"/>
      <c r="GO176" s="0"/>
      <c r="GP176" s="0"/>
      <c r="GQ176" s="0"/>
      <c r="GR176" s="0"/>
      <c r="GS176" s="0"/>
      <c r="GT176" s="0"/>
      <c r="GU176" s="0"/>
      <c r="GV176" s="0"/>
      <c r="GW176" s="0"/>
      <c r="GX176" s="0"/>
      <c r="GY176" s="0"/>
      <c r="GZ176" s="0"/>
      <c r="HA176" s="0"/>
      <c r="HB176" s="0"/>
      <c r="HC176" s="0"/>
      <c r="HD176" s="0"/>
      <c r="HE176" s="0"/>
      <c r="HF176" s="0"/>
      <c r="HG176" s="0"/>
      <c r="HH176" s="0"/>
      <c r="HI176" s="0"/>
      <c r="HJ176" s="0"/>
      <c r="HK176" s="0"/>
      <c r="HL176" s="0"/>
      <c r="HM176" s="0"/>
      <c r="HN176" s="0"/>
      <c r="HO176" s="0"/>
      <c r="HP176" s="0"/>
      <c r="HQ176" s="0"/>
      <c r="HR176" s="0"/>
      <c r="HS176" s="0"/>
      <c r="HT176" s="0"/>
      <c r="HU176" s="0"/>
      <c r="HV176" s="0"/>
      <c r="HW176" s="0"/>
      <c r="HX176" s="0"/>
      <c r="HY176" s="0"/>
      <c r="HZ176" s="0"/>
      <c r="IA176" s="0"/>
      <c r="IB176" s="0"/>
      <c r="IC176" s="0"/>
      <c r="ID176" s="0"/>
      <c r="IE176" s="0"/>
      <c r="IF176" s="0"/>
      <c r="IG176" s="0"/>
      <c r="IH176" s="0"/>
      <c r="II176" s="0"/>
      <c r="IJ176" s="0"/>
      <c r="IK176" s="0"/>
      <c r="IL176" s="0"/>
      <c r="IM176" s="0"/>
      <c r="IN176" s="0"/>
      <c r="IO176" s="0"/>
      <c r="IP176" s="0"/>
      <c r="IQ176" s="0"/>
      <c r="IR176" s="0"/>
      <c r="IS176" s="0"/>
      <c r="IT176" s="0"/>
      <c r="IU176" s="0"/>
      <c r="IV176" s="0"/>
      <c r="IW176" s="0"/>
      <c r="IX176" s="0"/>
      <c r="IY176" s="0"/>
      <c r="IZ176" s="0"/>
      <c r="JA176" s="0"/>
      <c r="JB176" s="0"/>
      <c r="JC176" s="0"/>
      <c r="JD176" s="0"/>
      <c r="JE176" s="0"/>
      <c r="JF176" s="0"/>
      <c r="JG176" s="0"/>
      <c r="JH176" s="0"/>
      <c r="JI176" s="0"/>
      <c r="JJ176" s="0"/>
      <c r="JK176" s="0"/>
      <c r="JL176" s="0"/>
      <c r="JM176" s="0"/>
      <c r="JN176" s="0"/>
      <c r="JO176" s="0"/>
      <c r="JP176" s="0"/>
      <c r="JQ176" s="0"/>
      <c r="JR176" s="0"/>
      <c r="JS176" s="0"/>
      <c r="JT176" s="0"/>
      <c r="JU176" s="0"/>
      <c r="JV176" s="0"/>
      <c r="JW176" s="0"/>
      <c r="JX176" s="0"/>
      <c r="JY176" s="0"/>
      <c r="JZ176" s="0"/>
      <c r="KA176" s="0"/>
      <c r="KB176" s="0"/>
      <c r="KC176" s="0"/>
      <c r="KD176" s="0"/>
      <c r="KE176" s="0"/>
      <c r="KF176" s="0"/>
      <c r="KG176" s="0"/>
      <c r="KH176" s="0"/>
      <c r="KI176" s="0"/>
      <c r="KJ176" s="0"/>
      <c r="KK176" s="0"/>
      <c r="KL176" s="0"/>
      <c r="KM176" s="0"/>
      <c r="KN176" s="0"/>
      <c r="KO176" s="0"/>
      <c r="KP176" s="0"/>
      <c r="KQ176" s="0"/>
      <c r="KR176" s="0"/>
      <c r="KS176" s="0"/>
      <c r="KT176" s="0"/>
      <c r="KU176" s="0"/>
      <c r="KV176" s="0"/>
      <c r="KW176" s="0"/>
      <c r="KX176" s="0"/>
      <c r="KY176" s="0"/>
      <c r="KZ176" s="0"/>
      <c r="LA176" s="0"/>
      <c r="LB176" s="0"/>
      <c r="LC176" s="0"/>
      <c r="LD176" s="0"/>
      <c r="LE176" s="0"/>
      <c r="LF176" s="0"/>
      <c r="LG176" s="0"/>
      <c r="LH176" s="0"/>
      <c r="LI176" s="0"/>
      <c r="LJ176" s="0"/>
      <c r="LK176" s="0"/>
      <c r="LL176" s="0"/>
      <c r="LM176" s="0"/>
      <c r="LN176" s="0"/>
      <c r="LO176" s="0"/>
      <c r="LP176" s="0"/>
      <c r="LQ176" s="0"/>
      <c r="LR176" s="0"/>
      <c r="LS176" s="0"/>
      <c r="LT176" s="0"/>
      <c r="LU176" s="0"/>
      <c r="LV176" s="0"/>
      <c r="LW176" s="0"/>
      <c r="LX176" s="0"/>
      <c r="LY176" s="0"/>
      <c r="LZ176" s="0"/>
      <c r="MA176" s="0"/>
      <c r="MB176" s="0"/>
      <c r="MC176" s="0"/>
      <c r="MD176" s="0"/>
      <c r="ME176" s="0"/>
      <c r="MF176" s="0"/>
      <c r="MG176" s="0"/>
      <c r="MH176" s="0"/>
      <c r="MI176" s="0"/>
      <c r="MJ176" s="0"/>
      <c r="MK176" s="0"/>
      <c r="ML176" s="0"/>
      <c r="MM176" s="0"/>
      <c r="MN176" s="0"/>
      <c r="MO176" s="0"/>
      <c r="MP176" s="0"/>
      <c r="MQ176" s="0"/>
      <c r="MR176" s="0"/>
      <c r="MS176" s="0"/>
      <c r="MT176" s="0"/>
      <c r="MU176" s="0"/>
      <c r="MV176" s="0"/>
      <c r="MW176" s="0"/>
      <c r="MX176" s="0"/>
      <c r="MY176" s="0"/>
      <c r="MZ176" s="0"/>
      <c r="NA176" s="0"/>
      <c r="NB176" s="0"/>
      <c r="NC176" s="0"/>
      <c r="ND176" s="0"/>
      <c r="NE176" s="0"/>
      <c r="NF176" s="0"/>
      <c r="NG176" s="0"/>
      <c r="NH176" s="0"/>
      <c r="NI176" s="0"/>
      <c r="NJ176" s="0"/>
      <c r="NK176" s="0"/>
      <c r="NL176" s="0"/>
      <c r="NM176" s="0"/>
      <c r="NN176" s="0"/>
      <c r="NO176" s="0"/>
      <c r="NP176" s="0"/>
      <c r="NQ176" s="0"/>
      <c r="NR176" s="0"/>
      <c r="NS176" s="0"/>
      <c r="NT176" s="0"/>
      <c r="NU176" s="0"/>
      <c r="NV176" s="0"/>
      <c r="NW176" s="0"/>
      <c r="NX176" s="0"/>
      <c r="NY176" s="0"/>
      <c r="NZ176" s="0"/>
      <c r="OA176" s="0"/>
      <c r="OB176" s="0"/>
      <c r="OC176" s="0"/>
      <c r="OD176" s="0"/>
      <c r="OE176" s="0"/>
      <c r="OF176" s="0"/>
      <c r="OG176" s="0"/>
      <c r="OH176" s="0"/>
      <c r="OI176" s="0"/>
      <c r="OJ176" s="0"/>
      <c r="OK176" s="0"/>
      <c r="OL176" s="0"/>
      <c r="OM176" s="0"/>
      <c r="ON176" s="0"/>
      <c r="OO176" s="0"/>
      <c r="OP176" s="0"/>
      <c r="OQ176" s="0"/>
      <c r="OR176" s="0"/>
      <c r="OS176" s="0"/>
      <c r="OT176" s="0"/>
      <c r="OU176" s="0"/>
      <c r="OV176" s="0"/>
      <c r="OW176" s="0"/>
      <c r="OX176" s="0"/>
      <c r="OY176" s="0"/>
      <c r="OZ176" s="0"/>
      <c r="PA176" s="0"/>
      <c r="PB176" s="0"/>
      <c r="PC176" s="0"/>
      <c r="PD176" s="0"/>
      <c r="PE176" s="0"/>
      <c r="PF176" s="0"/>
      <c r="PG176" s="0"/>
      <c r="PH176" s="0"/>
      <c r="PI176" s="0"/>
      <c r="PJ176" s="0"/>
      <c r="PK176" s="0"/>
      <c r="PL176" s="0"/>
      <c r="PM176" s="0"/>
      <c r="PN176" s="0"/>
      <c r="PO176" s="0"/>
      <c r="PP176" s="0"/>
      <c r="PQ176" s="0"/>
      <c r="PR176" s="0"/>
      <c r="PS176" s="0"/>
      <c r="PT176" s="0"/>
      <c r="PU176" s="0"/>
      <c r="PV176" s="0"/>
      <c r="PW176" s="0"/>
      <c r="PX176" s="0"/>
      <c r="PY176" s="0"/>
      <c r="PZ176" s="0"/>
      <c r="QA176" s="0"/>
      <c r="QB176" s="0"/>
      <c r="QC176" s="0"/>
      <c r="QD176" s="0"/>
      <c r="QE176" s="0"/>
      <c r="QF176" s="0"/>
      <c r="QG176" s="0"/>
      <c r="QH176" s="0"/>
      <c r="QI176" s="0"/>
      <c r="QJ176" s="0"/>
      <c r="QK176" s="0"/>
      <c r="QL176" s="0"/>
      <c r="QM176" s="0"/>
      <c r="QN176" s="0"/>
      <c r="QO176" s="0"/>
      <c r="QP176" s="0"/>
      <c r="QQ176" s="0"/>
      <c r="QR176" s="0"/>
      <c r="QS176" s="0"/>
      <c r="QT176" s="0"/>
      <c r="QU176" s="0"/>
      <c r="QV176" s="0"/>
      <c r="QW176" s="0"/>
      <c r="QX176" s="0"/>
      <c r="QY176" s="0"/>
      <c r="QZ176" s="0"/>
      <c r="RA176" s="0"/>
      <c r="RB176" s="0"/>
      <c r="RC176" s="0"/>
      <c r="RD176" s="0"/>
      <c r="RE176" s="0"/>
      <c r="RF176" s="0"/>
      <c r="RG176" s="0"/>
      <c r="RH176" s="0"/>
      <c r="RI176" s="0"/>
      <c r="RJ176" s="0"/>
      <c r="RK176" s="0"/>
      <c r="RL176" s="0"/>
      <c r="RM176" s="0"/>
      <c r="RN176" s="0"/>
      <c r="RO176" s="0"/>
      <c r="RP176" s="0"/>
      <c r="RQ176" s="0"/>
      <c r="RR176" s="0"/>
      <c r="RS176" s="0"/>
      <c r="RT176" s="0"/>
      <c r="RU176" s="0"/>
      <c r="RV176" s="0"/>
      <c r="RW176" s="0"/>
      <c r="RX176" s="0"/>
      <c r="RY176" s="0"/>
      <c r="RZ176" s="0"/>
      <c r="SA176" s="0"/>
      <c r="SB176" s="0"/>
      <c r="SC176" s="0"/>
      <c r="SD176" s="0"/>
      <c r="SE176" s="0"/>
      <c r="SF176" s="0"/>
      <c r="SG176" s="0"/>
      <c r="SH176" s="0"/>
      <c r="SI176" s="0"/>
      <c r="SJ176" s="0"/>
      <c r="SK176" s="0"/>
      <c r="SL176" s="0"/>
      <c r="SM176" s="0"/>
      <c r="SN176" s="0"/>
      <c r="SO176" s="0"/>
      <c r="SP176" s="0"/>
      <c r="SQ176" s="0"/>
      <c r="SR176" s="0"/>
      <c r="SS176" s="0"/>
      <c r="ST176" s="0"/>
      <c r="SU176" s="0"/>
      <c r="SV176" s="0"/>
      <c r="SW176" s="0"/>
      <c r="SX176" s="0"/>
      <c r="SY176" s="0"/>
      <c r="SZ176" s="0"/>
      <c r="TA176" s="0"/>
      <c r="TB176" s="0"/>
      <c r="TC176" s="0"/>
      <c r="TD176" s="0"/>
      <c r="TE176" s="0"/>
      <c r="TF176" s="0"/>
      <c r="TG176" s="0"/>
      <c r="TH176" s="0"/>
      <c r="TI176" s="0"/>
      <c r="TJ176" s="0"/>
      <c r="TK176" s="0"/>
      <c r="TL176" s="0"/>
      <c r="TM176" s="0"/>
      <c r="TN176" s="0"/>
      <c r="TO176" s="0"/>
      <c r="TP176" s="0"/>
      <c r="TQ176" s="0"/>
      <c r="TR176" s="0"/>
      <c r="TS176" s="0"/>
      <c r="TT176" s="0"/>
      <c r="TU176" s="0"/>
      <c r="TV176" s="0"/>
      <c r="TW176" s="0"/>
      <c r="TX176" s="0"/>
      <c r="TY176" s="0"/>
      <c r="TZ176" s="0"/>
      <c r="UA176" s="0"/>
      <c r="UB176" s="0"/>
      <c r="UC176" s="0"/>
      <c r="UD176" s="0"/>
      <c r="UE176" s="0"/>
      <c r="UF176" s="0"/>
      <c r="UG176" s="0"/>
      <c r="UH176" s="0"/>
      <c r="UI176" s="0"/>
      <c r="UJ176" s="0"/>
      <c r="UK176" s="0"/>
      <c r="UL176" s="0"/>
      <c r="UM176" s="0"/>
      <c r="UN176" s="0"/>
      <c r="UO176" s="0"/>
      <c r="UP176" s="0"/>
      <c r="UQ176" s="0"/>
      <c r="UR176" s="0"/>
      <c r="US176" s="0"/>
      <c r="UT176" s="0"/>
      <c r="UU176" s="0"/>
      <c r="UV176" s="0"/>
      <c r="UW176" s="0"/>
      <c r="UX176" s="0"/>
      <c r="UY176" s="0"/>
      <c r="UZ176" s="0"/>
      <c r="VA176" s="0"/>
      <c r="VB176" s="0"/>
      <c r="VC176" s="0"/>
      <c r="VD176" s="0"/>
      <c r="VE176" s="0"/>
      <c r="VF176" s="0"/>
      <c r="VG176" s="0"/>
      <c r="VH176" s="0"/>
      <c r="VI176" s="0"/>
      <c r="VJ176" s="0"/>
      <c r="VK176" s="0"/>
      <c r="VL176" s="0"/>
      <c r="VM176" s="0"/>
      <c r="VN176" s="0"/>
      <c r="VO176" s="0"/>
      <c r="VP176" s="0"/>
      <c r="VQ176" s="0"/>
      <c r="VR176" s="0"/>
      <c r="VS176" s="0"/>
      <c r="VT176" s="0"/>
      <c r="VU176" s="0"/>
      <c r="VV176" s="0"/>
      <c r="VW176" s="0"/>
      <c r="VX176" s="0"/>
      <c r="VY176" s="0"/>
      <c r="VZ176" s="0"/>
      <c r="WA176" s="0"/>
      <c r="WB176" s="0"/>
      <c r="WC176" s="0"/>
      <c r="WD176" s="0"/>
      <c r="WE176" s="0"/>
      <c r="WF176" s="0"/>
      <c r="WG176" s="0"/>
      <c r="WH176" s="0"/>
      <c r="WI176" s="0"/>
      <c r="WJ176" s="0"/>
      <c r="WK176" s="0"/>
      <c r="WL176" s="0"/>
      <c r="WM176" s="0"/>
      <c r="WN176" s="0"/>
      <c r="WO176" s="0"/>
      <c r="WP176" s="0"/>
      <c r="WQ176" s="0"/>
      <c r="WR176" s="0"/>
      <c r="WS176" s="0"/>
      <c r="WT176" s="0"/>
      <c r="WU176" s="0"/>
      <c r="WV176" s="0"/>
      <c r="WW176" s="0"/>
      <c r="WX176" s="0"/>
      <c r="WY176" s="0"/>
      <c r="WZ176" s="0"/>
      <c r="XA176" s="0"/>
      <c r="XB176" s="0"/>
      <c r="XC176" s="0"/>
      <c r="XD176" s="0"/>
      <c r="XE176" s="0"/>
      <c r="XF176" s="0"/>
      <c r="XG176" s="0"/>
      <c r="XH176" s="0"/>
      <c r="XI176" s="0"/>
      <c r="XJ176" s="0"/>
      <c r="XK176" s="0"/>
      <c r="XL176" s="0"/>
      <c r="XM176" s="0"/>
      <c r="XN176" s="0"/>
      <c r="XO176" s="0"/>
      <c r="XP176" s="0"/>
      <c r="XQ176" s="0"/>
      <c r="XR176" s="0"/>
      <c r="XS176" s="0"/>
      <c r="XT176" s="0"/>
      <c r="XU176" s="0"/>
      <c r="XV176" s="0"/>
      <c r="XW176" s="0"/>
      <c r="XX176" s="0"/>
      <c r="XY176" s="0"/>
      <c r="XZ176" s="0"/>
      <c r="YA176" s="0"/>
      <c r="YB176" s="0"/>
      <c r="YC176" s="0"/>
      <c r="YD176" s="0"/>
      <c r="YE176" s="0"/>
      <c r="YF176" s="0"/>
      <c r="YG176" s="0"/>
      <c r="YH176" s="0"/>
      <c r="YI176" s="0"/>
      <c r="YJ176" s="0"/>
      <c r="YK176" s="0"/>
      <c r="YL176" s="0"/>
      <c r="YM176" s="0"/>
      <c r="YN176" s="0"/>
      <c r="YO176" s="0"/>
      <c r="YP176" s="0"/>
      <c r="YQ176" s="0"/>
      <c r="YR176" s="0"/>
      <c r="YS176" s="0"/>
      <c r="YT176" s="0"/>
      <c r="YU176" s="0"/>
      <c r="YV176" s="0"/>
      <c r="YW176" s="0"/>
      <c r="YX176" s="0"/>
      <c r="YY176" s="0"/>
      <c r="YZ176" s="0"/>
      <c r="ZA176" s="0"/>
      <c r="ZB176" s="0"/>
      <c r="ZC176" s="0"/>
      <c r="ZD176" s="0"/>
      <c r="ZE176" s="0"/>
      <c r="ZF176" s="0"/>
      <c r="ZG176" s="0"/>
      <c r="ZH176" s="0"/>
      <c r="ZI176" s="0"/>
      <c r="ZJ176" s="0"/>
      <c r="ZK176" s="0"/>
      <c r="ZL176" s="0"/>
      <c r="ZM176" s="0"/>
      <c r="ZN176" s="0"/>
      <c r="ZO176" s="0"/>
      <c r="ZP176" s="0"/>
      <c r="ZQ176" s="0"/>
      <c r="ZR176" s="0"/>
      <c r="ZS176" s="0"/>
      <c r="ZT176" s="0"/>
      <c r="ZU176" s="0"/>
      <c r="ZV176" s="0"/>
      <c r="ZW176" s="0"/>
      <c r="ZX176" s="0"/>
      <c r="ZY176" s="0"/>
      <c r="ZZ176" s="0"/>
      <c r="AAA176" s="0"/>
      <c r="AAB176" s="0"/>
      <c r="AAC176" s="0"/>
      <c r="AAD176" s="0"/>
      <c r="AAE176" s="0"/>
      <c r="AAF176" s="0"/>
      <c r="AAG176" s="0"/>
      <c r="AAH176" s="0"/>
      <c r="AAI176" s="0"/>
      <c r="AAJ176" s="0"/>
      <c r="AAK176" s="0"/>
      <c r="AAL176" s="0"/>
      <c r="AAM176" s="0"/>
      <c r="AAN176" s="0"/>
      <c r="AAO176" s="0"/>
      <c r="AAP176" s="0"/>
      <c r="AAQ176" s="0"/>
      <c r="AAR176" s="0"/>
      <c r="AAS176" s="0"/>
      <c r="AAT176" s="0"/>
      <c r="AAU176" s="0"/>
      <c r="AAV176" s="0"/>
      <c r="AAW176" s="0"/>
      <c r="AAX176" s="0"/>
      <c r="AAY176" s="0"/>
      <c r="AAZ176" s="0"/>
      <c r="ABA176" s="0"/>
      <c r="ABB176" s="0"/>
      <c r="ABC176" s="0"/>
      <c r="ABD176" s="0"/>
      <c r="ABE176" s="0"/>
      <c r="ABF176" s="0"/>
      <c r="ABG176" s="0"/>
      <c r="ABH176" s="0"/>
      <c r="ABI176" s="0"/>
      <c r="ABJ176" s="0"/>
      <c r="ABK176" s="0"/>
      <c r="ABL176" s="0"/>
      <c r="ABM176" s="0"/>
      <c r="ABN176" s="0"/>
      <c r="ABO176" s="0"/>
      <c r="ABP176" s="0"/>
      <c r="ABQ176" s="0"/>
      <c r="ABR176" s="0"/>
      <c r="ABS176" s="0"/>
      <c r="ABT176" s="0"/>
      <c r="ABU176" s="0"/>
      <c r="ABV176" s="0"/>
      <c r="ABW176" s="0"/>
      <c r="ABX176" s="0"/>
      <c r="ABY176" s="0"/>
      <c r="ABZ176" s="0"/>
      <c r="ACA176" s="0"/>
      <c r="ACB176" s="0"/>
      <c r="ACC176" s="0"/>
      <c r="ACD176" s="0"/>
      <c r="ACE176" s="0"/>
      <c r="ACF176" s="0"/>
      <c r="ACG176" s="0"/>
      <c r="ACH176" s="0"/>
      <c r="ACI176" s="0"/>
      <c r="ACJ176" s="0"/>
      <c r="ACK176" s="0"/>
      <c r="ACL176" s="0"/>
      <c r="ACM176" s="0"/>
      <c r="ACN176" s="0"/>
      <c r="ACO176" s="0"/>
      <c r="ACP176" s="0"/>
      <c r="ACQ176" s="0"/>
      <c r="ACR176" s="0"/>
      <c r="ACS176" s="0"/>
      <c r="ACT176" s="0"/>
      <c r="ACU176" s="0"/>
      <c r="ACV176" s="0"/>
      <c r="ACW176" s="0"/>
      <c r="ACX176" s="0"/>
      <c r="ACY176" s="0"/>
      <c r="ACZ176" s="0"/>
      <c r="ADA176" s="0"/>
      <c r="ADB176" s="0"/>
      <c r="ADC176" s="0"/>
      <c r="ADD176" s="0"/>
      <c r="ADE176" s="0"/>
      <c r="ADF176" s="0"/>
      <c r="ADG176" s="0"/>
      <c r="ADH176" s="0"/>
      <c r="ADI176" s="0"/>
      <c r="ADJ176" s="0"/>
      <c r="ADK176" s="0"/>
      <c r="ADL176" s="0"/>
      <c r="ADM176" s="0"/>
      <c r="ADN176" s="0"/>
      <c r="ADO176" s="0"/>
      <c r="ADP176" s="0"/>
      <c r="ADQ176" s="0"/>
      <c r="ADR176" s="0"/>
      <c r="ADS176" s="0"/>
      <c r="ADT176" s="0"/>
      <c r="ADU176" s="0"/>
      <c r="ADV176" s="0"/>
      <c r="ADW176" s="0"/>
      <c r="ADX176" s="0"/>
      <c r="ADY176" s="0"/>
      <c r="ADZ176" s="0"/>
      <c r="AEA176" s="0"/>
      <c r="AEB176" s="0"/>
      <c r="AEC176" s="0"/>
      <c r="AED176" s="0"/>
      <c r="AEE176" s="0"/>
      <c r="AEF176" s="0"/>
      <c r="AEG176" s="0"/>
      <c r="AEH176" s="0"/>
      <c r="AEI176" s="0"/>
      <c r="AEJ176" s="0"/>
      <c r="AEK176" s="0"/>
      <c r="AEL176" s="0"/>
      <c r="AEM176" s="0"/>
      <c r="AEN176" s="0"/>
      <c r="AEO176" s="0"/>
      <c r="AEP176" s="0"/>
      <c r="AEQ176" s="0"/>
      <c r="AER176" s="0"/>
      <c r="AES176" s="0"/>
      <c r="AET176" s="0"/>
      <c r="AEU176" s="0"/>
      <c r="AEV176" s="0"/>
      <c r="AEW176" s="0"/>
      <c r="AEX176" s="0"/>
      <c r="AEY176" s="0"/>
      <c r="AEZ176" s="0"/>
      <c r="AFA176" s="0"/>
      <c r="AFB176" s="0"/>
      <c r="AFC176" s="0"/>
      <c r="AFD176" s="0"/>
      <c r="AFE176" s="0"/>
      <c r="AFF176" s="0"/>
      <c r="AFG176" s="0"/>
      <c r="AFH176" s="0"/>
      <c r="AFI176" s="0"/>
      <c r="AFJ176" s="0"/>
      <c r="AFK176" s="0"/>
      <c r="AFL176" s="0"/>
      <c r="AFM176" s="0"/>
      <c r="AFN176" s="0"/>
      <c r="AFO176" s="0"/>
      <c r="AFP176" s="0"/>
      <c r="AFQ176" s="0"/>
      <c r="AFR176" s="0"/>
      <c r="AFS176" s="0"/>
      <c r="AFT176" s="0"/>
      <c r="AFU176" s="0"/>
      <c r="AFV176" s="0"/>
      <c r="AFW176" s="0"/>
      <c r="AFX176" s="0"/>
      <c r="AFY176" s="0"/>
      <c r="AFZ176" s="0"/>
      <c r="AGA176" s="0"/>
      <c r="AGB176" s="0"/>
      <c r="AGC176" s="0"/>
      <c r="AGD176" s="0"/>
      <c r="AGE176" s="0"/>
      <c r="AGF176" s="0"/>
      <c r="AGG176" s="0"/>
      <c r="AGH176" s="0"/>
      <c r="AGI176" s="0"/>
      <c r="AGJ176" s="0"/>
      <c r="AGK176" s="0"/>
      <c r="AGL176" s="0"/>
      <c r="AGM176" s="0"/>
      <c r="AGN176" s="0"/>
      <c r="AGO176" s="0"/>
      <c r="AGP176" s="0"/>
      <c r="AGQ176" s="0"/>
      <c r="AGR176" s="0"/>
      <c r="AGS176" s="0"/>
      <c r="AGT176" s="0"/>
      <c r="AGU176" s="0"/>
      <c r="AGV176" s="0"/>
      <c r="AGW176" s="0"/>
      <c r="AGX176" s="0"/>
      <c r="AGY176" s="0"/>
      <c r="AGZ176" s="0"/>
      <c r="AHA176" s="0"/>
      <c r="AHB176" s="0"/>
      <c r="AHC176" s="0"/>
      <c r="AHD176" s="0"/>
      <c r="AHE176" s="0"/>
      <c r="AHF176" s="0"/>
      <c r="AHG176" s="0"/>
      <c r="AHH176" s="0"/>
      <c r="AHI176" s="0"/>
      <c r="AHJ176" s="0"/>
      <c r="AHK176" s="0"/>
      <c r="AHL176" s="0"/>
      <c r="AHM176" s="0"/>
      <c r="AHN176" s="0"/>
      <c r="AHO176" s="0"/>
      <c r="AHP176" s="0"/>
      <c r="AHQ176" s="0"/>
      <c r="AHR176" s="0"/>
      <c r="AHS176" s="0"/>
      <c r="AHT176" s="0"/>
      <c r="AHU176" s="0"/>
      <c r="AHV176" s="0"/>
      <c r="AHW176" s="0"/>
      <c r="AHX176" s="0"/>
      <c r="AHY176" s="0"/>
      <c r="AHZ176" s="0"/>
      <c r="AIA176" s="0"/>
      <c r="AIB176" s="0"/>
      <c r="AIC176" s="0"/>
      <c r="AID176" s="0"/>
      <c r="AIE176" s="0"/>
      <c r="AIF176" s="0"/>
      <c r="AIG176" s="0"/>
      <c r="AIH176" s="0"/>
      <c r="AII176" s="0"/>
      <c r="AIJ176" s="0"/>
      <c r="AIK176" s="0"/>
      <c r="AIL176" s="0"/>
      <c r="AIM176" s="0"/>
      <c r="AIN176" s="0"/>
      <c r="AIO176" s="0"/>
      <c r="AIP176" s="0"/>
      <c r="AIQ176" s="0"/>
      <c r="AIR176" s="0"/>
      <c r="AIS176" s="0"/>
      <c r="AIT176" s="0"/>
      <c r="AIU176" s="0"/>
      <c r="AIV176" s="0"/>
      <c r="AIW176" s="0"/>
      <c r="AIX176" s="0"/>
      <c r="AIY176" s="0"/>
      <c r="AIZ176" s="0"/>
      <c r="AJA176" s="0"/>
      <c r="AJB176" s="0"/>
      <c r="AJC176" s="0"/>
      <c r="AJD176" s="0"/>
      <c r="AJE176" s="0"/>
      <c r="AJF176" s="0"/>
      <c r="AJG176" s="0"/>
      <c r="AJH176" s="0"/>
      <c r="AJI176" s="0"/>
      <c r="AJJ176" s="0"/>
      <c r="AJK176" s="0"/>
      <c r="AJL176" s="0"/>
      <c r="AJM176" s="0"/>
      <c r="AJN176" s="0"/>
      <c r="AJO176" s="0"/>
      <c r="AJP176" s="0"/>
      <c r="AJQ176" s="0"/>
      <c r="AJR176" s="0"/>
      <c r="AJS176" s="0"/>
      <c r="AJT176" s="0"/>
      <c r="AJU176" s="0"/>
      <c r="AJV176" s="0"/>
      <c r="AJW176" s="0"/>
      <c r="AJX176" s="0"/>
      <c r="AJY176" s="0"/>
      <c r="AJZ176" s="0"/>
      <c r="AKA176" s="0"/>
      <c r="AKB176" s="0"/>
      <c r="AKC176" s="0"/>
      <c r="AKD176" s="0"/>
      <c r="AKE176" s="0"/>
      <c r="AKF176" s="0"/>
      <c r="AKG176" s="0"/>
      <c r="AKH176" s="0"/>
      <c r="AKI176" s="0"/>
      <c r="AKJ176" s="0"/>
      <c r="AKK176" s="0"/>
      <c r="AKL176" s="0"/>
      <c r="AKM176" s="0"/>
      <c r="AKN176" s="0"/>
      <c r="AKO176" s="0"/>
      <c r="AKP176" s="0"/>
      <c r="AKQ176" s="0"/>
      <c r="AKR176" s="0"/>
      <c r="AKS176" s="0"/>
      <c r="AKT176" s="0"/>
      <c r="AKU176" s="0"/>
      <c r="AKV176" s="0"/>
      <c r="AKW176" s="0"/>
      <c r="AKX176" s="0"/>
      <c r="AKY176" s="0"/>
      <c r="AKZ176" s="0"/>
      <c r="ALA176" s="0"/>
      <c r="ALB176" s="0"/>
      <c r="ALC176" s="0"/>
      <c r="ALD176" s="0"/>
      <c r="ALE176" s="0"/>
      <c r="ALF176" s="0"/>
      <c r="ALG176" s="0"/>
      <c r="ALH176" s="0"/>
      <c r="ALI176" s="0"/>
      <c r="ALJ176" s="0"/>
      <c r="ALK176" s="0"/>
      <c r="ALL176" s="0"/>
      <c r="ALM176" s="0"/>
      <c r="ALN176" s="0"/>
      <c r="ALO176" s="0"/>
      <c r="ALP176" s="0"/>
      <c r="ALQ176" s="0"/>
      <c r="ALR176" s="0"/>
      <c r="ALS176" s="0"/>
      <c r="ALT176" s="0"/>
      <c r="ALU176" s="0"/>
      <c r="ALV176" s="0"/>
      <c r="ALW176" s="0"/>
      <c r="ALX176" s="0"/>
      <c r="ALY176" s="0"/>
      <c r="ALZ176" s="0"/>
      <c r="AMA176" s="0"/>
      <c r="AMB176" s="0"/>
      <c r="AMC176" s="0"/>
      <c r="AMD176" s="0"/>
      <c r="AME176" s="0"/>
      <c r="AMF176" s="0"/>
      <c r="AMG176" s="0"/>
      <c r="AMH176" s="0"/>
      <c r="AMI176" s="0"/>
      <c r="AMJ176" s="0"/>
    </row>
    <row r="177" customFormat="false" ht="12.75" hidden="false" customHeight="false" outlineLevel="0" collapsed="false">
      <c r="A177" s="30"/>
      <c r="B177" s="30"/>
      <c r="C177" s="30"/>
      <c r="D177" s="30"/>
      <c r="E177" s="30"/>
      <c r="F177" s="30"/>
      <c r="G177" s="30"/>
      <c r="H177" s="0"/>
      <c r="I177" s="0"/>
      <c r="J177" s="0"/>
      <c r="K177" s="0"/>
      <c r="L177" s="0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AB177" s="0"/>
      <c r="AC177" s="0"/>
      <c r="AD177" s="0"/>
      <c r="AE177" s="0"/>
      <c r="AF177" s="0"/>
      <c r="AG177" s="0"/>
      <c r="AH177" s="0"/>
      <c r="AI177" s="0"/>
      <c r="AJ177" s="0"/>
      <c r="AK177" s="0"/>
      <c r="AL177" s="0"/>
      <c r="AM177" s="0"/>
      <c r="AN177" s="0"/>
      <c r="AO177" s="0"/>
      <c r="AP177" s="0"/>
      <c r="AQ177" s="0"/>
      <c r="AR177" s="0"/>
      <c r="AS177" s="0"/>
      <c r="AT177" s="0"/>
      <c r="AU177" s="0"/>
      <c r="AV177" s="0"/>
      <c r="AW177" s="0"/>
      <c r="AX177" s="0"/>
      <c r="AY177" s="0"/>
      <c r="AZ177" s="0"/>
      <c r="BA177" s="0"/>
      <c r="BB177" s="0"/>
      <c r="BC177" s="0"/>
      <c r="BD177" s="0"/>
      <c r="BE177" s="0"/>
      <c r="BF177" s="0"/>
      <c r="BG177" s="0"/>
      <c r="BH177" s="0"/>
      <c r="BI177" s="0"/>
      <c r="BJ177" s="0"/>
      <c r="BK177" s="0"/>
      <c r="BL177" s="0"/>
      <c r="BM177" s="0"/>
      <c r="BN177" s="0"/>
      <c r="BO177" s="0"/>
      <c r="BP177" s="0"/>
      <c r="BQ177" s="0"/>
      <c r="BR177" s="0"/>
      <c r="BS177" s="0"/>
      <c r="BT177" s="0"/>
      <c r="BU177" s="0"/>
      <c r="BV177" s="0"/>
      <c r="BW177" s="0"/>
      <c r="BX177" s="0"/>
      <c r="BY177" s="0"/>
      <c r="BZ177" s="0"/>
      <c r="CA177" s="0"/>
      <c r="CB177" s="0"/>
      <c r="CC177" s="0"/>
      <c r="CD177" s="0"/>
      <c r="CE177" s="0"/>
      <c r="CF177" s="0"/>
      <c r="CG177" s="0"/>
      <c r="CH177" s="0"/>
      <c r="CI177" s="0"/>
      <c r="CJ177" s="0"/>
      <c r="CK177" s="0"/>
      <c r="CL177" s="0"/>
      <c r="CM177" s="0"/>
      <c r="CN177" s="0"/>
      <c r="CO177" s="0"/>
      <c r="CP177" s="0"/>
      <c r="CQ177" s="0"/>
      <c r="CR177" s="0"/>
      <c r="CS177" s="0"/>
      <c r="CT177" s="0"/>
      <c r="CU177" s="0"/>
      <c r="CV177" s="0"/>
      <c r="CW177" s="0"/>
      <c r="CX177" s="0"/>
      <c r="CY177" s="0"/>
      <c r="CZ177" s="0"/>
      <c r="DA177" s="0"/>
      <c r="DB177" s="0"/>
      <c r="DC177" s="0"/>
      <c r="DD177" s="0"/>
      <c r="DE177" s="0"/>
      <c r="DF177" s="0"/>
      <c r="DG177" s="0"/>
      <c r="DH177" s="0"/>
      <c r="DI177" s="0"/>
      <c r="DJ177" s="0"/>
      <c r="DK177" s="0"/>
      <c r="DL177" s="0"/>
      <c r="DM177" s="0"/>
      <c r="DN177" s="0"/>
      <c r="DO177" s="0"/>
      <c r="DP177" s="0"/>
      <c r="DQ177" s="0"/>
      <c r="DR177" s="0"/>
      <c r="DS177" s="0"/>
      <c r="DT177" s="0"/>
      <c r="DU177" s="0"/>
      <c r="DV177" s="0"/>
      <c r="DW177" s="0"/>
      <c r="DX177" s="0"/>
      <c r="DY177" s="0"/>
      <c r="DZ177" s="0"/>
      <c r="EA177" s="0"/>
      <c r="EB177" s="0"/>
      <c r="EC177" s="0"/>
      <c r="ED177" s="0"/>
      <c r="EE177" s="0"/>
      <c r="EF177" s="0"/>
      <c r="EG177" s="0"/>
      <c r="EH177" s="0"/>
      <c r="EI177" s="0"/>
      <c r="EJ177" s="0"/>
      <c r="EK177" s="0"/>
      <c r="EL177" s="0"/>
      <c r="EM177" s="0"/>
      <c r="EN177" s="0"/>
      <c r="EO177" s="0"/>
      <c r="EP177" s="0"/>
      <c r="EQ177" s="0"/>
      <c r="ER177" s="0"/>
      <c r="ES177" s="0"/>
      <c r="ET177" s="0"/>
      <c r="EU177" s="0"/>
      <c r="EV177" s="0"/>
      <c r="EW177" s="0"/>
      <c r="EX177" s="0"/>
      <c r="EY177" s="0"/>
      <c r="EZ177" s="0"/>
      <c r="FA177" s="0"/>
      <c r="FB177" s="0"/>
      <c r="FC177" s="0"/>
      <c r="FD177" s="0"/>
      <c r="FE177" s="0"/>
      <c r="FF177" s="0"/>
      <c r="FG177" s="0"/>
      <c r="FH177" s="0"/>
      <c r="FI177" s="0"/>
      <c r="FJ177" s="0"/>
      <c r="FK177" s="0"/>
      <c r="FL177" s="0"/>
      <c r="FM177" s="0"/>
      <c r="FN177" s="0"/>
      <c r="FO177" s="0"/>
      <c r="FP177" s="0"/>
      <c r="FQ177" s="0"/>
      <c r="FR177" s="0"/>
      <c r="FS177" s="0"/>
      <c r="FT177" s="0"/>
      <c r="FU177" s="0"/>
      <c r="FV177" s="0"/>
      <c r="FW177" s="0"/>
      <c r="FX177" s="0"/>
      <c r="FY177" s="0"/>
      <c r="FZ177" s="0"/>
      <c r="GA177" s="0"/>
      <c r="GB177" s="0"/>
      <c r="GC177" s="0"/>
      <c r="GD177" s="0"/>
      <c r="GE177" s="0"/>
      <c r="GF177" s="0"/>
      <c r="GG177" s="0"/>
      <c r="GH177" s="0"/>
      <c r="GI177" s="0"/>
      <c r="GJ177" s="0"/>
      <c r="GK177" s="0"/>
      <c r="GL177" s="0"/>
      <c r="GM177" s="0"/>
      <c r="GN177" s="0"/>
      <c r="GO177" s="0"/>
      <c r="GP177" s="0"/>
      <c r="GQ177" s="0"/>
      <c r="GR177" s="0"/>
      <c r="GS177" s="0"/>
      <c r="GT177" s="0"/>
      <c r="GU177" s="0"/>
      <c r="GV177" s="0"/>
      <c r="GW177" s="0"/>
      <c r="GX177" s="0"/>
      <c r="GY177" s="0"/>
      <c r="GZ177" s="0"/>
      <c r="HA177" s="0"/>
      <c r="HB177" s="0"/>
      <c r="HC177" s="0"/>
      <c r="HD177" s="0"/>
      <c r="HE177" s="0"/>
      <c r="HF177" s="0"/>
      <c r="HG177" s="0"/>
      <c r="HH177" s="0"/>
      <c r="HI177" s="0"/>
      <c r="HJ177" s="0"/>
      <c r="HK177" s="0"/>
      <c r="HL177" s="0"/>
      <c r="HM177" s="0"/>
      <c r="HN177" s="0"/>
      <c r="HO177" s="0"/>
      <c r="HP177" s="0"/>
      <c r="HQ177" s="0"/>
      <c r="HR177" s="0"/>
      <c r="HS177" s="0"/>
      <c r="HT177" s="0"/>
      <c r="HU177" s="0"/>
      <c r="HV177" s="0"/>
      <c r="HW177" s="0"/>
      <c r="HX177" s="0"/>
      <c r="HY177" s="0"/>
      <c r="HZ177" s="0"/>
      <c r="IA177" s="0"/>
      <c r="IB177" s="0"/>
      <c r="IC177" s="0"/>
      <c r="ID177" s="0"/>
      <c r="IE177" s="0"/>
      <c r="IF177" s="0"/>
      <c r="IG177" s="0"/>
      <c r="IH177" s="0"/>
      <c r="II177" s="0"/>
      <c r="IJ177" s="0"/>
      <c r="IK177" s="0"/>
      <c r="IL177" s="0"/>
      <c r="IM177" s="0"/>
      <c r="IN177" s="0"/>
      <c r="IO177" s="0"/>
      <c r="IP177" s="0"/>
      <c r="IQ177" s="0"/>
      <c r="IR177" s="0"/>
      <c r="IS177" s="0"/>
      <c r="IT177" s="0"/>
      <c r="IU177" s="0"/>
      <c r="IV177" s="0"/>
      <c r="IW177" s="0"/>
      <c r="IX177" s="0"/>
      <c r="IY177" s="0"/>
      <c r="IZ177" s="0"/>
      <c r="JA177" s="0"/>
      <c r="JB177" s="0"/>
      <c r="JC177" s="0"/>
      <c r="JD177" s="0"/>
      <c r="JE177" s="0"/>
      <c r="JF177" s="0"/>
      <c r="JG177" s="0"/>
      <c r="JH177" s="0"/>
      <c r="JI177" s="0"/>
      <c r="JJ177" s="0"/>
      <c r="JK177" s="0"/>
      <c r="JL177" s="0"/>
      <c r="JM177" s="0"/>
      <c r="JN177" s="0"/>
      <c r="JO177" s="0"/>
      <c r="JP177" s="0"/>
      <c r="JQ177" s="0"/>
      <c r="JR177" s="0"/>
      <c r="JS177" s="0"/>
      <c r="JT177" s="0"/>
      <c r="JU177" s="0"/>
      <c r="JV177" s="0"/>
      <c r="JW177" s="0"/>
      <c r="JX177" s="0"/>
      <c r="JY177" s="0"/>
      <c r="JZ177" s="0"/>
      <c r="KA177" s="0"/>
      <c r="KB177" s="0"/>
      <c r="KC177" s="0"/>
      <c r="KD177" s="0"/>
      <c r="KE177" s="0"/>
      <c r="KF177" s="0"/>
      <c r="KG177" s="0"/>
      <c r="KH177" s="0"/>
      <c r="KI177" s="0"/>
      <c r="KJ177" s="0"/>
      <c r="KK177" s="0"/>
      <c r="KL177" s="0"/>
      <c r="KM177" s="0"/>
      <c r="KN177" s="0"/>
      <c r="KO177" s="0"/>
      <c r="KP177" s="0"/>
      <c r="KQ177" s="0"/>
      <c r="KR177" s="0"/>
      <c r="KS177" s="0"/>
      <c r="KT177" s="0"/>
      <c r="KU177" s="0"/>
      <c r="KV177" s="0"/>
      <c r="KW177" s="0"/>
      <c r="KX177" s="0"/>
      <c r="KY177" s="0"/>
      <c r="KZ177" s="0"/>
      <c r="LA177" s="0"/>
      <c r="LB177" s="0"/>
      <c r="LC177" s="0"/>
      <c r="LD177" s="0"/>
      <c r="LE177" s="0"/>
      <c r="LF177" s="0"/>
      <c r="LG177" s="0"/>
      <c r="LH177" s="0"/>
      <c r="LI177" s="0"/>
      <c r="LJ177" s="0"/>
      <c r="LK177" s="0"/>
      <c r="LL177" s="0"/>
      <c r="LM177" s="0"/>
      <c r="LN177" s="0"/>
      <c r="LO177" s="0"/>
      <c r="LP177" s="0"/>
      <c r="LQ177" s="0"/>
      <c r="LR177" s="0"/>
      <c r="LS177" s="0"/>
      <c r="LT177" s="0"/>
      <c r="LU177" s="0"/>
      <c r="LV177" s="0"/>
      <c r="LW177" s="0"/>
      <c r="LX177" s="0"/>
      <c r="LY177" s="0"/>
      <c r="LZ177" s="0"/>
      <c r="MA177" s="0"/>
      <c r="MB177" s="0"/>
      <c r="MC177" s="0"/>
      <c r="MD177" s="0"/>
      <c r="ME177" s="0"/>
      <c r="MF177" s="0"/>
      <c r="MG177" s="0"/>
      <c r="MH177" s="0"/>
      <c r="MI177" s="0"/>
      <c r="MJ177" s="0"/>
      <c r="MK177" s="0"/>
      <c r="ML177" s="0"/>
      <c r="MM177" s="0"/>
      <c r="MN177" s="0"/>
      <c r="MO177" s="0"/>
      <c r="MP177" s="0"/>
      <c r="MQ177" s="0"/>
      <c r="MR177" s="0"/>
      <c r="MS177" s="0"/>
      <c r="MT177" s="0"/>
      <c r="MU177" s="0"/>
      <c r="MV177" s="0"/>
      <c r="MW177" s="0"/>
      <c r="MX177" s="0"/>
      <c r="MY177" s="0"/>
      <c r="MZ177" s="0"/>
      <c r="NA177" s="0"/>
      <c r="NB177" s="0"/>
      <c r="NC177" s="0"/>
      <c r="ND177" s="0"/>
      <c r="NE177" s="0"/>
      <c r="NF177" s="0"/>
      <c r="NG177" s="0"/>
      <c r="NH177" s="0"/>
      <c r="NI177" s="0"/>
      <c r="NJ177" s="0"/>
      <c r="NK177" s="0"/>
      <c r="NL177" s="0"/>
      <c r="NM177" s="0"/>
      <c r="NN177" s="0"/>
      <c r="NO177" s="0"/>
      <c r="NP177" s="0"/>
      <c r="NQ177" s="0"/>
      <c r="NR177" s="0"/>
      <c r="NS177" s="0"/>
      <c r="NT177" s="0"/>
      <c r="NU177" s="0"/>
      <c r="NV177" s="0"/>
      <c r="NW177" s="0"/>
      <c r="NX177" s="0"/>
      <c r="NY177" s="0"/>
      <c r="NZ177" s="0"/>
      <c r="OA177" s="0"/>
      <c r="OB177" s="0"/>
      <c r="OC177" s="0"/>
      <c r="OD177" s="0"/>
      <c r="OE177" s="0"/>
      <c r="OF177" s="0"/>
      <c r="OG177" s="0"/>
      <c r="OH177" s="0"/>
      <c r="OI177" s="0"/>
      <c r="OJ177" s="0"/>
      <c r="OK177" s="0"/>
      <c r="OL177" s="0"/>
      <c r="OM177" s="0"/>
      <c r="ON177" s="0"/>
      <c r="OO177" s="0"/>
      <c r="OP177" s="0"/>
      <c r="OQ177" s="0"/>
      <c r="OR177" s="0"/>
      <c r="OS177" s="0"/>
      <c r="OT177" s="0"/>
      <c r="OU177" s="0"/>
      <c r="OV177" s="0"/>
      <c r="OW177" s="0"/>
      <c r="OX177" s="0"/>
      <c r="OY177" s="0"/>
      <c r="OZ177" s="0"/>
      <c r="PA177" s="0"/>
      <c r="PB177" s="0"/>
      <c r="PC177" s="0"/>
      <c r="PD177" s="0"/>
      <c r="PE177" s="0"/>
      <c r="PF177" s="0"/>
      <c r="PG177" s="0"/>
      <c r="PH177" s="0"/>
      <c r="PI177" s="0"/>
      <c r="PJ177" s="0"/>
      <c r="PK177" s="0"/>
      <c r="PL177" s="0"/>
      <c r="PM177" s="0"/>
      <c r="PN177" s="0"/>
      <c r="PO177" s="0"/>
      <c r="PP177" s="0"/>
      <c r="PQ177" s="0"/>
      <c r="PR177" s="0"/>
      <c r="PS177" s="0"/>
      <c r="PT177" s="0"/>
      <c r="PU177" s="0"/>
      <c r="PV177" s="0"/>
      <c r="PW177" s="0"/>
      <c r="PX177" s="0"/>
      <c r="PY177" s="0"/>
      <c r="PZ177" s="0"/>
      <c r="QA177" s="0"/>
      <c r="QB177" s="0"/>
      <c r="QC177" s="0"/>
      <c r="QD177" s="0"/>
      <c r="QE177" s="0"/>
      <c r="QF177" s="0"/>
      <c r="QG177" s="0"/>
      <c r="QH177" s="0"/>
      <c r="QI177" s="0"/>
      <c r="QJ177" s="0"/>
      <c r="QK177" s="0"/>
      <c r="QL177" s="0"/>
      <c r="QM177" s="0"/>
      <c r="QN177" s="0"/>
      <c r="QO177" s="0"/>
      <c r="QP177" s="0"/>
      <c r="QQ177" s="0"/>
      <c r="QR177" s="0"/>
      <c r="QS177" s="0"/>
      <c r="QT177" s="0"/>
      <c r="QU177" s="0"/>
      <c r="QV177" s="0"/>
      <c r="QW177" s="0"/>
      <c r="QX177" s="0"/>
      <c r="QY177" s="0"/>
      <c r="QZ177" s="0"/>
      <c r="RA177" s="0"/>
      <c r="RB177" s="0"/>
      <c r="RC177" s="0"/>
      <c r="RD177" s="0"/>
      <c r="RE177" s="0"/>
      <c r="RF177" s="0"/>
      <c r="RG177" s="0"/>
      <c r="RH177" s="0"/>
      <c r="RI177" s="0"/>
      <c r="RJ177" s="0"/>
      <c r="RK177" s="0"/>
      <c r="RL177" s="0"/>
      <c r="RM177" s="0"/>
      <c r="RN177" s="0"/>
      <c r="RO177" s="0"/>
      <c r="RP177" s="0"/>
      <c r="RQ177" s="0"/>
      <c r="RR177" s="0"/>
      <c r="RS177" s="0"/>
      <c r="RT177" s="0"/>
      <c r="RU177" s="0"/>
      <c r="RV177" s="0"/>
      <c r="RW177" s="0"/>
      <c r="RX177" s="0"/>
      <c r="RY177" s="0"/>
      <c r="RZ177" s="0"/>
      <c r="SA177" s="0"/>
      <c r="SB177" s="0"/>
      <c r="SC177" s="0"/>
      <c r="SD177" s="0"/>
      <c r="SE177" s="0"/>
      <c r="SF177" s="0"/>
      <c r="SG177" s="0"/>
      <c r="SH177" s="0"/>
      <c r="SI177" s="0"/>
      <c r="SJ177" s="0"/>
      <c r="SK177" s="0"/>
      <c r="SL177" s="0"/>
      <c r="SM177" s="0"/>
      <c r="SN177" s="0"/>
      <c r="SO177" s="0"/>
      <c r="SP177" s="0"/>
      <c r="SQ177" s="0"/>
      <c r="SR177" s="0"/>
      <c r="SS177" s="0"/>
      <c r="ST177" s="0"/>
      <c r="SU177" s="0"/>
      <c r="SV177" s="0"/>
      <c r="SW177" s="0"/>
      <c r="SX177" s="0"/>
      <c r="SY177" s="0"/>
      <c r="SZ177" s="0"/>
      <c r="TA177" s="0"/>
      <c r="TB177" s="0"/>
      <c r="TC177" s="0"/>
      <c r="TD177" s="0"/>
      <c r="TE177" s="0"/>
      <c r="TF177" s="0"/>
      <c r="TG177" s="0"/>
      <c r="TH177" s="0"/>
      <c r="TI177" s="0"/>
      <c r="TJ177" s="0"/>
      <c r="TK177" s="0"/>
      <c r="TL177" s="0"/>
      <c r="TM177" s="0"/>
      <c r="TN177" s="0"/>
      <c r="TO177" s="0"/>
      <c r="TP177" s="0"/>
      <c r="TQ177" s="0"/>
      <c r="TR177" s="0"/>
      <c r="TS177" s="0"/>
      <c r="TT177" s="0"/>
      <c r="TU177" s="0"/>
      <c r="TV177" s="0"/>
      <c r="TW177" s="0"/>
      <c r="TX177" s="0"/>
      <c r="TY177" s="0"/>
      <c r="TZ177" s="0"/>
      <c r="UA177" s="0"/>
      <c r="UB177" s="0"/>
      <c r="UC177" s="0"/>
      <c r="UD177" s="0"/>
      <c r="UE177" s="0"/>
      <c r="UF177" s="0"/>
      <c r="UG177" s="0"/>
      <c r="UH177" s="0"/>
      <c r="UI177" s="0"/>
      <c r="UJ177" s="0"/>
      <c r="UK177" s="0"/>
      <c r="UL177" s="0"/>
      <c r="UM177" s="0"/>
      <c r="UN177" s="0"/>
      <c r="UO177" s="0"/>
      <c r="UP177" s="0"/>
      <c r="UQ177" s="0"/>
      <c r="UR177" s="0"/>
      <c r="US177" s="0"/>
      <c r="UT177" s="0"/>
      <c r="UU177" s="0"/>
      <c r="UV177" s="0"/>
      <c r="UW177" s="0"/>
      <c r="UX177" s="0"/>
      <c r="UY177" s="0"/>
      <c r="UZ177" s="0"/>
      <c r="VA177" s="0"/>
      <c r="VB177" s="0"/>
      <c r="VC177" s="0"/>
      <c r="VD177" s="0"/>
      <c r="VE177" s="0"/>
      <c r="VF177" s="0"/>
      <c r="VG177" s="0"/>
      <c r="VH177" s="0"/>
      <c r="VI177" s="0"/>
      <c r="VJ177" s="0"/>
      <c r="VK177" s="0"/>
      <c r="VL177" s="0"/>
      <c r="VM177" s="0"/>
      <c r="VN177" s="0"/>
      <c r="VO177" s="0"/>
      <c r="VP177" s="0"/>
      <c r="VQ177" s="0"/>
      <c r="VR177" s="0"/>
      <c r="VS177" s="0"/>
      <c r="VT177" s="0"/>
      <c r="VU177" s="0"/>
      <c r="VV177" s="0"/>
      <c r="VW177" s="0"/>
      <c r="VX177" s="0"/>
      <c r="VY177" s="0"/>
      <c r="VZ177" s="0"/>
      <c r="WA177" s="0"/>
      <c r="WB177" s="0"/>
      <c r="WC177" s="0"/>
      <c r="WD177" s="0"/>
      <c r="WE177" s="0"/>
      <c r="WF177" s="0"/>
      <c r="WG177" s="0"/>
      <c r="WH177" s="0"/>
      <c r="WI177" s="0"/>
      <c r="WJ177" s="0"/>
      <c r="WK177" s="0"/>
      <c r="WL177" s="0"/>
      <c r="WM177" s="0"/>
      <c r="WN177" s="0"/>
      <c r="WO177" s="0"/>
      <c r="WP177" s="0"/>
      <c r="WQ177" s="0"/>
      <c r="WR177" s="0"/>
      <c r="WS177" s="0"/>
      <c r="WT177" s="0"/>
      <c r="WU177" s="0"/>
      <c r="WV177" s="0"/>
      <c r="WW177" s="0"/>
      <c r="WX177" s="0"/>
      <c r="WY177" s="0"/>
      <c r="WZ177" s="0"/>
      <c r="XA177" s="0"/>
      <c r="XB177" s="0"/>
      <c r="XC177" s="0"/>
      <c r="XD177" s="0"/>
      <c r="XE177" s="0"/>
      <c r="XF177" s="0"/>
      <c r="XG177" s="0"/>
      <c r="XH177" s="0"/>
      <c r="XI177" s="0"/>
      <c r="XJ177" s="0"/>
      <c r="XK177" s="0"/>
      <c r="XL177" s="0"/>
      <c r="XM177" s="0"/>
      <c r="XN177" s="0"/>
      <c r="XO177" s="0"/>
      <c r="XP177" s="0"/>
      <c r="XQ177" s="0"/>
      <c r="XR177" s="0"/>
      <c r="XS177" s="0"/>
      <c r="XT177" s="0"/>
      <c r="XU177" s="0"/>
      <c r="XV177" s="0"/>
      <c r="XW177" s="0"/>
      <c r="XX177" s="0"/>
      <c r="XY177" s="0"/>
      <c r="XZ177" s="0"/>
      <c r="YA177" s="0"/>
      <c r="YB177" s="0"/>
      <c r="YC177" s="0"/>
      <c r="YD177" s="0"/>
      <c r="YE177" s="0"/>
      <c r="YF177" s="0"/>
      <c r="YG177" s="0"/>
      <c r="YH177" s="0"/>
      <c r="YI177" s="0"/>
      <c r="YJ177" s="0"/>
      <c r="YK177" s="0"/>
      <c r="YL177" s="0"/>
      <c r="YM177" s="0"/>
      <c r="YN177" s="0"/>
      <c r="YO177" s="0"/>
      <c r="YP177" s="0"/>
      <c r="YQ177" s="0"/>
      <c r="YR177" s="0"/>
      <c r="YS177" s="0"/>
      <c r="YT177" s="0"/>
      <c r="YU177" s="0"/>
      <c r="YV177" s="0"/>
      <c r="YW177" s="0"/>
      <c r="YX177" s="0"/>
      <c r="YY177" s="0"/>
      <c r="YZ177" s="0"/>
      <c r="ZA177" s="0"/>
      <c r="ZB177" s="0"/>
      <c r="ZC177" s="0"/>
      <c r="ZD177" s="0"/>
      <c r="ZE177" s="0"/>
      <c r="ZF177" s="0"/>
      <c r="ZG177" s="0"/>
      <c r="ZH177" s="0"/>
      <c r="ZI177" s="0"/>
      <c r="ZJ177" s="0"/>
      <c r="ZK177" s="0"/>
      <c r="ZL177" s="0"/>
      <c r="ZM177" s="0"/>
      <c r="ZN177" s="0"/>
      <c r="ZO177" s="0"/>
      <c r="ZP177" s="0"/>
      <c r="ZQ177" s="0"/>
      <c r="ZR177" s="0"/>
      <c r="ZS177" s="0"/>
      <c r="ZT177" s="0"/>
      <c r="ZU177" s="0"/>
      <c r="ZV177" s="0"/>
      <c r="ZW177" s="0"/>
      <c r="ZX177" s="0"/>
      <c r="ZY177" s="0"/>
      <c r="ZZ177" s="0"/>
      <c r="AAA177" s="0"/>
      <c r="AAB177" s="0"/>
      <c r="AAC177" s="0"/>
      <c r="AAD177" s="0"/>
      <c r="AAE177" s="0"/>
      <c r="AAF177" s="0"/>
      <c r="AAG177" s="0"/>
      <c r="AAH177" s="0"/>
      <c r="AAI177" s="0"/>
      <c r="AAJ177" s="0"/>
      <c r="AAK177" s="0"/>
      <c r="AAL177" s="0"/>
      <c r="AAM177" s="0"/>
      <c r="AAN177" s="0"/>
      <c r="AAO177" s="0"/>
      <c r="AAP177" s="0"/>
      <c r="AAQ177" s="0"/>
      <c r="AAR177" s="0"/>
      <c r="AAS177" s="0"/>
      <c r="AAT177" s="0"/>
      <c r="AAU177" s="0"/>
      <c r="AAV177" s="0"/>
      <c r="AAW177" s="0"/>
      <c r="AAX177" s="0"/>
      <c r="AAY177" s="0"/>
      <c r="AAZ177" s="0"/>
      <c r="ABA177" s="0"/>
      <c r="ABB177" s="0"/>
      <c r="ABC177" s="0"/>
      <c r="ABD177" s="0"/>
      <c r="ABE177" s="0"/>
      <c r="ABF177" s="0"/>
      <c r="ABG177" s="0"/>
      <c r="ABH177" s="0"/>
      <c r="ABI177" s="0"/>
      <c r="ABJ177" s="0"/>
      <c r="ABK177" s="0"/>
      <c r="ABL177" s="0"/>
      <c r="ABM177" s="0"/>
      <c r="ABN177" s="0"/>
      <c r="ABO177" s="0"/>
      <c r="ABP177" s="0"/>
      <c r="ABQ177" s="0"/>
      <c r="ABR177" s="0"/>
      <c r="ABS177" s="0"/>
      <c r="ABT177" s="0"/>
      <c r="ABU177" s="0"/>
      <c r="ABV177" s="0"/>
      <c r="ABW177" s="0"/>
      <c r="ABX177" s="0"/>
      <c r="ABY177" s="0"/>
      <c r="ABZ177" s="0"/>
      <c r="ACA177" s="0"/>
      <c r="ACB177" s="0"/>
      <c r="ACC177" s="0"/>
      <c r="ACD177" s="0"/>
      <c r="ACE177" s="0"/>
      <c r="ACF177" s="0"/>
      <c r="ACG177" s="0"/>
      <c r="ACH177" s="0"/>
      <c r="ACI177" s="0"/>
      <c r="ACJ177" s="0"/>
      <c r="ACK177" s="0"/>
      <c r="ACL177" s="0"/>
      <c r="ACM177" s="0"/>
      <c r="ACN177" s="0"/>
      <c r="ACO177" s="0"/>
      <c r="ACP177" s="0"/>
      <c r="ACQ177" s="0"/>
      <c r="ACR177" s="0"/>
      <c r="ACS177" s="0"/>
      <c r="ACT177" s="0"/>
      <c r="ACU177" s="0"/>
      <c r="ACV177" s="0"/>
      <c r="ACW177" s="0"/>
      <c r="ACX177" s="0"/>
      <c r="ACY177" s="0"/>
      <c r="ACZ177" s="0"/>
      <c r="ADA177" s="0"/>
      <c r="ADB177" s="0"/>
      <c r="ADC177" s="0"/>
      <c r="ADD177" s="0"/>
      <c r="ADE177" s="0"/>
      <c r="ADF177" s="0"/>
      <c r="ADG177" s="0"/>
      <c r="ADH177" s="0"/>
      <c r="ADI177" s="0"/>
      <c r="ADJ177" s="0"/>
      <c r="ADK177" s="0"/>
      <c r="ADL177" s="0"/>
      <c r="ADM177" s="0"/>
      <c r="ADN177" s="0"/>
      <c r="ADO177" s="0"/>
      <c r="ADP177" s="0"/>
      <c r="ADQ177" s="0"/>
      <c r="ADR177" s="0"/>
      <c r="ADS177" s="0"/>
      <c r="ADT177" s="0"/>
      <c r="ADU177" s="0"/>
      <c r="ADV177" s="0"/>
      <c r="ADW177" s="0"/>
      <c r="ADX177" s="0"/>
      <c r="ADY177" s="0"/>
      <c r="ADZ177" s="0"/>
      <c r="AEA177" s="0"/>
      <c r="AEB177" s="0"/>
      <c r="AEC177" s="0"/>
      <c r="AED177" s="0"/>
      <c r="AEE177" s="0"/>
      <c r="AEF177" s="0"/>
      <c r="AEG177" s="0"/>
      <c r="AEH177" s="0"/>
      <c r="AEI177" s="0"/>
      <c r="AEJ177" s="0"/>
      <c r="AEK177" s="0"/>
      <c r="AEL177" s="0"/>
      <c r="AEM177" s="0"/>
      <c r="AEN177" s="0"/>
      <c r="AEO177" s="0"/>
      <c r="AEP177" s="0"/>
      <c r="AEQ177" s="0"/>
      <c r="AER177" s="0"/>
      <c r="AES177" s="0"/>
      <c r="AET177" s="0"/>
      <c r="AEU177" s="0"/>
      <c r="AEV177" s="0"/>
      <c r="AEW177" s="0"/>
      <c r="AEX177" s="0"/>
      <c r="AEY177" s="0"/>
      <c r="AEZ177" s="0"/>
      <c r="AFA177" s="0"/>
      <c r="AFB177" s="0"/>
      <c r="AFC177" s="0"/>
      <c r="AFD177" s="0"/>
      <c r="AFE177" s="0"/>
      <c r="AFF177" s="0"/>
      <c r="AFG177" s="0"/>
      <c r="AFH177" s="0"/>
      <c r="AFI177" s="0"/>
      <c r="AFJ177" s="0"/>
      <c r="AFK177" s="0"/>
      <c r="AFL177" s="0"/>
      <c r="AFM177" s="0"/>
      <c r="AFN177" s="0"/>
      <c r="AFO177" s="0"/>
      <c r="AFP177" s="0"/>
      <c r="AFQ177" s="0"/>
      <c r="AFR177" s="0"/>
      <c r="AFS177" s="0"/>
      <c r="AFT177" s="0"/>
      <c r="AFU177" s="0"/>
      <c r="AFV177" s="0"/>
      <c r="AFW177" s="0"/>
      <c r="AFX177" s="0"/>
      <c r="AFY177" s="0"/>
      <c r="AFZ177" s="0"/>
      <c r="AGA177" s="0"/>
      <c r="AGB177" s="0"/>
      <c r="AGC177" s="0"/>
      <c r="AGD177" s="0"/>
      <c r="AGE177" s="0"/>
      <c r="AGF177" s="0"/>
      <c r="AGG177" s="0"/>
      <c r="AGH177" s="0"/>
      <c r="AGI177" s="0"/>
      <c r="AGJ177" s="0"/>
      <c r="AGK177" s="0"/>
      <c r="AGL177" s="0"/>
      <c r="AGM177" s="0"/>
      <c r="AGN177" s="0"/>
      <c r="AGO177" s="0"/>
      <c r="AGP177" s="0"/>
      <c r="AGQ177" s="0"/>
      <c r="AGR177" s="0"/>
      <c r="AGS177" s="0"/>
      <c r="AGT177" s="0"/>
      <c r="AGU177" s="0"/>
      <c r="AGV177" s="0"/>
      <c r="AGW177" s="0"/>
      <c r="AGX177" s="0"/>
      <c r="AGY177" s="0"/>
      <c r="AGZ177" s="0"/>
      <c r="AHA177" s="0"/>
      <c r="AHB177" s="0"/>
      <c r="AHC177" s="0"/>
      <c r="AHD177" s="0"/>
      <c r="AHE177" s="0"/>
      <c r="AHF177" s="0"/>
      <c r="AHG177" s="0"/>
      <c r="AHH177" s="0"/>
      <c r="AHI177" s="0"/>
      <c r="AHJ177" s="0"/>
      <c r="AHK177" s="0"/>
      <c r="AHL177" s="0"/>
      <c r="AHM177" s="0"/>
      <c r="AHN177" s="0"/>
      <c r="AHO177" s="0"/>
      <c r="AHP177" s="0"/>
      <c r="AHQ177" s="0"/>
      <c r="AHR177" s="0"/>
      <c r="AHS177" s="0"/>
      <c r="AHT177" s="0"/>
      <c r="AHU177" s="0"/>
      <c r="AHV177" s="0"/>
      <c r="AHW177" s="0"/>
      <c r="AHX177" s="0"/>
      <c r="AHY177" s="0"/>
      <c r="AHZ177" s="0"/>
      <c r="AIA177" s="0"/>
      <c r="AIB177" s="0"/>
      <c r="AIC177" s="0"/>
      <c r="AID177" s="0"/>
      <c r="AIE177" s="0"/>
      <c r="AIF177" s="0"/>
      <c r="AIG177" s="0"/>
      <c r="AIH177" s="0"/>
      <c r="AII177" s="0"/>
      <c r="AIJ177" s="0"/>
      <c r="AIK177" s="0"/>
      <c r="AIL177" s="0"/>
      <c r="AIM177" s="0"/>
      <c r="AIN177" s="0"/>
      <c r="AIO177" s="0"/>
      <c r="AIP177" s="0"/>
      <c r="AIQ177" s="0"/>
      <c r="AIR177" s="0"/>
      <c r="AIS177" s="0"/>
      <c r="AIT177" s="0"/>
      <c r="AIU177" s="0"/>
      <c r="AIV177" s="0"/>
      <c r="AIW177" s="0"/>
      <c r="AIX177" s="0"/>
      <c r="AIY177" s="0"/>
      <c r="AIZ177" s="0"/>
      <c r="AJA177" s="0"/>
      <c r="AJB177" s="0"/>
      <c r="AJC177" s="0"/>
      <c r="AJD177" s="0"/>
      <c r="AJE177" s="0"/>
      <c r="AJF177" s="0"/>
      <c r="AJG177" s="0"/>
      <c r="AJH177" s="0"/>
      <c r="AJI177" s="0"/>
      <c r="AJJ177" s="0"/>
      <c r="AJK177" s="0"/>
      <c r="AJL177" s="0"/>
      <c r="AJM177" s="0"/>
      <c r="AJN177" s="0"/>
      <c r="AJO177" s="0"/>
      <c r="AJP177" s="0"/>
      <c r="AJQ177" s="0"/>
      <c r="AJR177" s="0"/>
      <c r="AJS177" s="0"/>
      <c r="AJT177" s="0"/>
      <c r="AJU177" s="0"/>
      <c r="AJV177" s="0"/>
      <c r="AJW177" s="0"/>
      <c r="AJX177" s="0"/>
      <c r="AJY177" s="0"/>
      <c r="AJZ177" s="0"/>
      <c r="AKA177" s="0"/>
      <c r="AKB177" s="0"/>
      <c r="AKC177" s="0"/>
      <c r="AKD177" s="0"/>
      <c r="AKE177" s="0"/>
      <c r="AKF177" s="0"/>
      <c r="AKG177" s="0"/>
      <c r="AKH177" s="0"/>
      <c r="AKI177" s="0"/>
      <c r="AKJ177" s="0"/>
      <c r="AKK177" s="0"/>
      <c r="AKL177" s="0"/>
      <c r="AKM177" s="0"/>
      <c r="AKN177" s="0"/>
      <c r="AKO177" s="0"/>
      <c r="AKP177" s="0"/>
      <c r="AKQ177" s="0"/>
      <c r="AKR177" s="0"/>
      <c r="AKS177" s="0"/>
      <c r="AKT177" s="0"/>
      <c r="AKU177" s="0"/>
      <c r="AKV177" s="0"/>
      <c r="AKW177" s="0"/>
      <c r="AKX177" s="0"/>
      <c r="AKY177" s="0"/>
      <c r="AKZ177" s="0"/>
      <c r="ALA177" s="0"/>
      <c r="ALB177" s="0"/>
      <c r="ALC177" s="0"/>
      <c r="ALD177" s="0"/>
      <c r="ALE177" s="0"/>
      <c r="ALF177" s="0"/>
      <c r="ALG177" s="0"/>
      <c r="ALH177" s="0"/>
      <c r="ALI177" s="0"/>
      <c r="ALJ177" s="0"/>
      <c r="ALK177" s="0"/>
      <c r="ALL177" s="0"/>
      <c r="ALM177" s="0"/>
      <c r="ALN177" s="0"/>
      <c r="ALO177" s="0"/>
      <c r="ALP177" s="0"/>
      <c r="ALQ177" s="0"/>
      <c r="ALR177" s="0"/>
      <c r="ALS177" s="0"/>
      <c r="ALT177" s="0"/>
      <c r="ALU177" s="0"/>
      <c r="ALV177" s="0"/>
      <c r="ALW177" s="0"/>
      <c r="ALX177" s="0"/>
      <c r="ALY177" s="0"/>
      <c r="ALZ177" s="0"/>
      <c r="AMA177" s="0"/>
      <c r="AMB177" s="0"/>
      <c r="AMC177" s="0"/>
      <c r="AMD177" s="0"/>
      <c r="AME177" s="0"/>
      <c r="AMF177" s="0"/>
      <c r="AMG177" s="0"/>
      <c r="AMH177" s="0"/>
      <c r="AMI177" s="0"/>
      <c r="AMJ177" s="0"/>
    </row>
    <row r="178" customFormat="false" ht="12.75" hidden="false" customHeight="false" outlineLevel="0" collapsed="false">
      <c r="A178" s="30"/>
      <c r="B178" s="30"/>
      <c r="C178" s="30"/>
      <c r="D178" s="30"/>
      <c r="E178" s="30"/>
      <c r="F178" s="30"/>
      <c r="G178" s="30"/>
      <c r="H178" s="0"/>
      <c r="I178" s="0"/>
      <c r="J178" s="0"/>
      <c r="K178" s="0"/>
      <c r="L178" s="0"/>
      <c r="M178" s="0"/>
      <c r="N178" s="0"/>
      <c r="O178" s="0"/>
      <c r="P178" s="0"/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AB178" s="0"/>
      <c r="AC178" s="0"/>
      <c r="AD178" s="0"/>
      <c r="AE178" s="0"/>
      <c r="AF178" s="0"/>
      <c r="AG178" s="0"/>
      <c r="AH178" s="0"/>
      <c r="AI178" s="0"/>
      <c r="AJ178" s="0"/>
      <c r="AK178" s="0"/>
      <c r="AL178" s="0"/>
      <c r="AM178" s="0"/>
      <c r="AN178" s="0"/>
      <c r="AO178" s="0"/>
      <c r="AP178" s="0"/>
      <c r="AQ178" s="0"/>
      <c r="AR178" s="0"/>
      <c r="AS178" s="0"/>
      <c r="AT178" s="0"/>
      <c r="AU178" s="0"/>
      <c r="AV178" s="0"/>
      <c r="AW178" s="0"/>
      <c r="AX178" s="0"/>
      <c r="AY178" s="0"/>
      <c r="AZ178" s="0"/>
      <c r="BA178" s="0"/>
      <c r="BB178" s="0"/>
      <c r="BC178" s="0"/>
      <c r="BD178" s="0"/>
      <c r="BE178" s="0"/>
      <c r="BF178" s="0"/>
      <c r="BG178" s="0"/>
      <c r="BH178" s="0"/>
      <c r="BI178" s="0"/>
      <c r="BJ178" s="0"/>
      <c r="BK178" s="0"/>
      <c r="BL178" s="0"/>
      <c r="BM178" s="0"/>
      <c r="BN178" s="0"/>
      <c r="BO178" s="0"/>
      <c r="BP178" s="0"/>
      <c r="BQ178" s="0"/>
      <c r="BR178" s="0"/>
      <c r="BS178" s="0"/>
      <c r="BT178" s="0"/>
      <c r="BU178" s="0"/>
      <c r="BV178" s="0"/>
      <c r="BW178" s="0"/>
      <c r="BX178" s="0"/>
      <c r="BY178" s="0"/>
      <c r="BZ178" s="0"/>
      <c r="CA178" s="0"/>
      <c r="CB178" s="0"/>
      <c r="CC178" s="0"/>
      <c r="CD178" s="0"/>
      <c r="CE178" s="0"/>
      <c r="CF178" s="0"/>
      <c r="CG178" s="0"/>
      <c r="CH178" s="0"/>
      <c r="CI178" s="0"/>
      <c r="CJ178" s="0"/>
      <c r="CK178" s="0"/>
      <c r="CL178" s="0"/>
      <c r="CM178" s="0"/>
      <c r="CN178" s="0"/>
      <c r="CO178" s="0"/>
      <c r="CP178" s="0"/>
      <c r="CQ178" s="0"/>
      <c r="CR178" s="0"/>
      <c r="CS178" s="0"/>
      <c r="CT178" s="0"/>
      <c r="CU178" s="0"/>
      <c r="CV178" s="0"/>
      <c r="CW178" s="0"/>
      <c r="CX178" s="0"/>
      <c r="CY178" s="0"/>
      <c r="CZ178" s="0"/>
      <c r="DA178" s="0"/>
      <c r="DB178" s="0"/>
      <c r="DC178" s="0"/>
      <c r="DD178" s="0"/>
      <c r="DE178" s="0"/>
      <c r="DF178" s="0"/>
      <c r="DG178" s="0"/>
      <c r="DH178" s="0"/>
      <c r="DI178" s="0"/>
      <c r="DJ178" s="0"/>
      <c r="DK178" s="0"/>
      <c r="DL178" s="0"/>
      <c r="DM178" s="0"/>
      <c r="DN178" s="0"/>
      <c r="DO178" s="0"/>
      <c r="DP178" s="0"/>
      <c r="DQ178" s="0"/>
      <c r="DR178" s="0"/>
      <c r="DS178" s="0"/>
      <c r="DT178" s="0"/>
      <c r="DU178" s="0"/>
      <c r="DV178" s="0"/>
      <c r="DW178" s="0"/>
      <c r="DX178" s="0"/>
      <c r="DY178" s="0"/>
      <c r="DZ178" s="0"/>
      <c r="EA178" s="0"/>
      <c r="EB178" s="0"/>
      <c r="EC178" s="0"/>
      <c r="ED178" s="0"/>
      <c r="EE178" s="0"/>
      <c r="EF178" s="0"/>
      <c r="EG178" s="0"/>
      <c r="EH178" s="0"/>
      <c r="EI178" s="0"/>
      <c r="EJ178" s="0"/>
      <c r="EK178" s="0"/>
      <c r="EL178" s="0"/>
      <c r="EM178" s="0"/>
      <c r="EN178" s="0"/>
      <c r="EO178" s="0"/>
      <c r="EP178" s="0"/>
      <c r="EQ178" s="0"/>
      <c r="ER178" s="0"/>
      <c r="ES178" s="0"/>
      <c r="ET178" s="0"/>
      <c r="EU178" s="0"/>
      <c r="EV178" s="0"/>
      <c r="EW178" s="0"/>
      <c r="EX178" s="0"/>
      <c r="EY178" s="0"/>
      <c r="EZ178" s="0"/>
      <c r="FA178" s="0"/>
      <c r="FB178" s="0"/>
      <c r="FC178" s="0"/>
      <c r="FD178" s="0"/>
      <c r="FE178" s="0"/>
      <c r="FF178" s="0"/>
      <c r="FG178" s="0"/>
      <c r="FH178" s="0"/>
      <c r="FI178" s="0"/>
      <c r="FJ178" s="0"/>
      <c r="FK178" s="0"/>
      <c r="FL178" s="0"/>
      <c r="FM178" s="0"/>
      <c r="FN178" s="0"/>
      <c r="FO178" s="0"/>
      <c r="FP178" s="0"/>
      <c r="FQ178" s="0"/>
      <c r="FR178" s="0"/>
      <c r="FS178" s="0"/>
      <c r="FT178" s="0"/>
      <c r="FU178" s="0"/>
      <c r="FV178" s="0"/>
      <c r="FW178" s="0"/>
      <c r="FX178" s="0"/>
      <c r="FY178" s="0"/>
      <c r="FZ178" s="0"/>
      <c r="GA178" s="0"/>
      <c r="GB178" s="0"/>
      <c r="GC178" s="0"/>
      <c r="GD178" s="0"/>
      <c r="GE178" s="0"/>
      <c r="GF178" s="0"/>
      <c r="GG178" s="0"/>
      <c r="GH178" s="0"/>
      <c r="GI178" s="0"/>
      <c r="GJ178" s="0"/>
      <c r="GK178" s="0"/>
      <c r="GL178" s="0"/>
      <c r="GM178" s="0"/>
      <c r="GN178" s="0"/>
      <c r="GO178" s="0"/>
      <c r="GP178" s="0"/>
      <c r="GQ178" s="0"/>
      <c r="GR178" s="0"/>
      <c r="GS178" s="0"/>
      <c r="GT178" s="0"/>
      <c r="GU178" s="0"/>
      <c r="GV178" s="0"/>
      <c r="GW178" s="0"/>
      <c r="GX178" s="0"/>
      <c r="GY178" s="0"/>
      <c r="GZ178" s="0"/>
      <c r="HA178" s="0"/>
      <c r="HB178" s="0"/>
      <c r="HC178" s="0"/>
      <c r="HD178" s="0"/>
      <c r="HE178" s="0"/>
      <c r="HF178" s="0"/>
      <c r="HG178" s="0"/>
      <c r="HH178" s="0"/>
      <c r="HI178" s="0"/>
      <c r="HJ178" s="0"/>
      <c r="HK178" s="0"/>
      <c r="HL178" s="0"/>
      <c r="HM178" s="0"/>
      <c r="HN178" s="0"/>
      <c r="HO178" s="0"/>
      <c r="HP178" s="0"/>
      <c r="HQ178" s="0"/>
      <c r="HR178" s="0"/>
      <c r="HS178" s="0"/>
      <c r="HT178" s="0"/>
      <c r="HU178" s="0"/>
      <c r="HV178" s="0"/>
      <c r="HW178" s="0"/>
      <c r="HX178" s="0"/>
      <c r="HY178" s="0"/>
      <c r="HZ178" s="0"/>
      <c r="IA178" s="0"/>
      <c r="IB178" s="0"/>
      <c r="IC178" s="0"/>
      <c r="ID178" s="0"/>
      <c r="IE178" s="0"/>
      <c r="IF178" s="0"/>
      <c r="IG178" s="0"/>
      <c r="IH178" s="0"/>
      <c r="II178" s="0"/>
      <c r="IJ178" s="0"/>
      <c r="IK178" s="0"/>
      <c r="IL178" s="0"/>
      <c r="IM178" s="0"/>
      <c r="IN178" s="0"/>
      <c r="IO178" s="0"/>
      <c r="IP178" s="0"/>
      <c r="IQ178" s="0"/>
      <c r="IR178" s="0"/>
      <c r="IS178" s="0"/>
      <c r="IT178" s="0"/>
      <c r="IU178" s="0"/>
      <c r="IV178" s="0"/>
      <c r="IW178" s="0"/>
      <c r="IX178" s="0"/>
      <c r="IY178" s="0"/>
      <c r="IZ178" s="0"/>
      <c r="JA178" s="0"/>
      <c r="JB178" s="0"/>
      <c r="JC178" s="0"/>
      <c r="JD178" s="0"/>
      <c r="JE178" s="0"/>
      <c r="JF178" s="0"/>
      <c r="JG178" s="0"/>
      <c r="JH178" s="0"/>
      <c r="JI178" s="0"/>
      <c r="JJ178" s="0"/>
      <c r="JK178" s="0"/>
      <c r="JL178" s="0"/>
      <c r="JM178" s="0"/>
      <c r="JN178" s="0"/>
      <c r="JO178" s="0"/>
      <c r="JP178" s="0"/>
      <c r="JQ178" s="0"/>
      <c r="JR178" s="0"/>
      <c r="JS178" s="0"/>
      <c r="JT178" s="0"/>
      <c r="JU178" s="0"/>
      <c r="JV178" s="0"/>
      <c r="JW178" s="0"/>
      <c r="JX178" s="0"/>
      <c r="JY178" s="0"/>
      <c r="JZ178" s="0"/>
      <c r="KA178" s="0"/>
      <c r="KB178" s="0"/>
      <c r="KC178" s="0"/>
      <c r="KD178" s="0"/>
      <c r="KE178" s="0"/>
      <c r="KF178" s="0"/>
      <c r="KG178" s="0"/>
      <c r="KH178" s="0"/>
      <c r="KI178" s="0"/>
      <c r="KJ178" s="0"/>
      <c r="KK178" s="0"/>
      <c r="KL178" s="0"/>
      <c r="KM178" s="0"/>
      <c r="KN178" s="0"/>
      <c r="KO178" s="0"/>
      <c r="KP178" s="0"/>
      <c r="KQ178" s="0"/>
      <c r="KR178" s="0"/>
      <c r="KS178" s="0"/>
      <c r="KT178" s="0"/>
      <c r="KU178" s="0"/>
      <c r="KV178" s="0"/>
      <c r="KW178" s="0"/>
      <c r="KX178" s="0"/>
      <c r="KY178" s="0"/>
      <c r="KZ178" s="0"/>
      <c r="LA178" s="0"/>
      <c r="LB178" s="0"/>
      <c r="LC178" s="0"/>
      <c r="LD178" s="0"/>
      <c r="LE178" s="0"/>
      <c r="LF178" s="0"/>
      <c r="LG178" s="0"/>
      <c r="LH178" s="0"/>
      <c r="LI178" s="0"/>
      <c r="LJ178" s="0"/>
      <c r="LK178" s="0"/>
      <c r="LL178" s="0"/>
      <c r="LM178" s="0"/>
      <c r="LN178" s="0"/>
      <c r="LO178" s="0"/>
      <c r="LP178" s="0"/>
      <c r="LQ178" s="0"/>
      <c r="LR178" s="0"/>
      <c r="LS178" s="0"/>
      <c r="LT178" s="0"/>
      <c r="LU178" s="0"/>
      <c r="LV178" s="0"/>
      <c r="LW178" s="0"/>
      <c r="LX178" s="0"/>
      <c r="LY178" s="0"/>
      <c r="LZ178" s="0"/>
      <c r="MA178" s="0"/>
      <c r="MB178" s="0"/>
      <c r="MC178" s="0"/>
      <c r="MD178" s="0"/>
      <c r="ME178" s="0"/>
      <c r="MF178" s="0"/>
      <c r="MG178" s="0"/>
      <c r="MH178" s="0"/>
      <c r="MI178" s="0"/>
      <c r="MJ178" s="0"/>
      <c r="MK178" s="0"/>
      <c r="ML178" s="0"/>
      <c r="MM178" s="0"/>
      <c r="MN178" s="0"/>
      <c r="MO178" s="0"/>
      <c r="MP178" s="0"/>
      <c r="MQ178" s="0"/>
      <c r="MR178" s="0"/>
      <c r="MS178" s="0"/>
      <c r="MT178" s="0"/>
      <c r="MU178" s="0"/>
      <c r="MV178" s="0"/>
      <c r="MW178" s="0"/>
      <c r="MX178" s="0"/>
      <c r="MY178" s="0"/>
      <c r="MZ178" s="0"/>
      <c r="NA178" s="0"/>
      <c r="NB178" s="0"/>
      <c r="NC178" s="0"/>
      <c r="ND178" s="0"/>
      <c r="NE178" s="0"/>
      <c r="NF178" s="0"/>
      <c r="NG178" s="0"/>
      <c r="NH178" s="0"/>
      <c r="NI178" s="0"/>
      <c r="NJ178" s="0"/>
      <c r="NK178" s="0"/>
      <c r="NL178" s="0"/>
      <c r="NM178" s="0"/>
      <c r="NN178" s="0"/>
      <c r="NO178" s="0"/>
      <c r="NP178" s="0"/>
      <c r="NQ178" s="0"/>
      <c r="NR178" s="0"/>
      <c r="NS178" s="0"/>
      <c r="NT178" s="0"/>
      <c r="NU178" s="0"/>
      <c r="NV178" s="0"/>
      <c r="NW178" s="0"/>
      <c r="NX178" s="0"/>
      <c r="NY178" s="0"/>
      <c r="NZ178" s="0"/>
      <c r="OA178" s="0"/>
      <c r="OB178" s="0"/>
      <c r="OC178" s="0"/>
      <c r="OD178" s="0"/>
      <c r="OE178" s="0"/>
      <c r="OF178" s="0"/>
      <c r="OG178" s="0"/>
      <c r="OH178" s="0"/>
      <c r="OI178" s="0"/>
      <c r="OJ178" s="0"/>
      <c r="OK178" s="0"/>
      <c r="OL178" s="0"/>
      <c r="OM178" s="0"/>
      <c r="ON178" s="0"/>
      <c r="OO178" s="0"/>
      <c r="OP178" s="0"/>
      <c r="OQ178" s="0"/>
      <c r="OR178" s="0"/>
      <c r="OS178" s="0"/>
      <c r="OT178" s="0"/>
      <c r="OU178" s="0"/>
      <c r="OV178" s="0"/>
      <c r="OW178" s="0"/>
      <c r="OX178" s="0"/>
      <c r="OY178" s="0"/>
      <c r="OZ178" s="0"/>
      <c r="PA178" s="0"/>
      <c r="PB178" s="0"/>
      <c r="PC178" s="0"/>
      <c r="PD178" s="0"/>
      <c r="PE178" s="0"/>
      <c r="PF178" s="0"/>
      <c r="PG178" s="0"/>
      <c r="PH178" s="0"/>
      <c r="PI178" s="0"/>
      <c r="PJ178" s="0"/>
      <c r="PK178" s="0"/>
      <c r="PL178" s="0"/>
      <c r="PM178" s="0"/>
      <c r="PN178" s="0"/>
      <c r="PO178" s="0"/>
      <c r="PP178" s="0"/>
      <c r="PQ178" s="0"/>
      <c r="PR178" s="0"/>
      <c r="PS178" s="0"/>
      <c r="PT178" s="0"/>
      <c r="PU178" s="0"/>
      <c r="PV178" s="0"/>
      <c r="PW178" s="0"/>
      <c r="PX178" s="0"/>
      <c r="PY178" s="0"/>
      <c r="PZ178" s="0"/>
      <c r="QA178" s="0"/>
      <c r="QB178" s="0"/>
      <c r="QC178" s="0"/>
      <c r="QD178" s="0"/>
      <c r="QE178" s="0"/>
      <c r="QF178" s="0"/>
      <c r="QG178" s="0"/>
      <c r="QH178" s="0"/>
      <c r="QI178" s="0"/>
      <c r="QJ178" s="0"/>
      <c r="QK178" s="0"/>
      <c r="QL178" s="0"/>
      <c r="QM178" s="0"/>
      <c r="QN178" s="0"/>
      <c r="QO178" s="0"/>
      <c r="QP178" s="0"/>
      <c r="QQ178" s="0"/>
      <c r="QR178" s="0"/>
      <c r="QS178" s="0"/>
      <c r="QT178" s="0"/>
      <c r="QU178" s="0"/>
      <c r="QV178" s="0"/>
      <c r="QW178" s="0"/>
      <c r="QX178" s="0"/>
      <c r="QY178" s="0"/>
      <c r="QZ178" s="0"/>
      <c r="RA178" s="0"/>
      <c r="RB178" s="0"/>
      <c r="RC178" s="0"/>
      <c r="RD178" s="0"/>
      <c r="RE178" s="0"/>
      <c r="RF178" s="0"/>
      <c r="RG178" s="0"/>
      <c r="RH178" s="0"/>
      <c r="RI178" s="0"/>
      <c r="RJ178" s="0"/>
      <c r="RK178" s="0"/>
      <c r="RL178" s="0"/>
      <c r="RM178" s="0"/>
      <c r="RN178" s="0"/>
      <c r="RO178" s="0"/>
      <c r="RP178" s="0"/>
      <c r="RQ178" s="0"/>
      <c r="RR178" s="0"/>
      <c r="RS178" s="0"/>
      <c r="RT178" s="0"/>
      <c r="RU178" s="0"/>
      <c r="RV178" s="0"/>
      <c r="RW178" s="0"/>
      <c r="RX178" s="0"/>
      <c r="RY178" s="0"/>
      <c r="RZ178" s="0"/>
      <c r="SA178" s="0"/>
      <c r="SB178" s="0"/>
      <c r="SC178" s="0"/>
      <c r="SD178" s="0"/>
      <c r="SE178" s="0"/>
      <c r="SF178" s="0"/>
      <c r="SG178" s="0"/>
      <c r="SH178" s="0"/>
      <c r="SI178" s="0"/>
      <c r="SJ178" s="0"/>
      <c r="SK178" s="0"/>
      <c r="SL178" s="0"/>
      <c r="SM178" s="0"/>
      <c r="SN178" s="0"/>
      <c r="SO178" s="0"/>
      <c r="SP178" s="0"/>
      <c r="SQ178" s="0"/>
      <c r="SR178" s="0"/>
      <c r="SS178" s="0"/>
      <c r="ST178" s="0"/>
      <c r="SU178" s="0"/>
      <c r="SV178" s="0"/>
      <c r="SW178" s="0"/>
      <c r="SX178" s="0"/>
      <c r="SY178" s="0"/>
      <c r="SZ178" s="0"/>
      <c r="TA178" s="0"/>
      <c r="TB178" s="0"/>
      <c r="TC178" s="0"/>
      <c r="TD178" s="0"/>
      <c r="TE178" s="0"/>
      <c r="TF178" s="0"/>
      <c r="TG178" s="0"/>
      <c r="TH178" s="0"/>
      <c r="TI178" s="0"/>
      <c r="TJ178" s="0"/>
      <c r="TK178" s="0"/>
      <c r="TL178" s="0"/>
      <c r="TM178" s="0"/>
      <c r="TN178" s="0"/>
      <c r="TO178" s="0"/>
      <c r="TP178" s="0"/>
      <c r="TQ178" s="0"/>
      <c r="TR178" s="0"/>
      <c r="TS178" s="0"/>
      <c r="TT178" s="0"/>
      <c r="TU178" s="0"/>
      <c r="TV178" s="0"/>
      <c r="TW178" s="0"/>
      <c r="TX178" s="0"/>
      <c r="TY178" s="0"/>
      <c r="TZ178" s="0"/>
      <c r="UA178" s="0"/>
      <c r="UB178" s="0"/>
      <c r="UC178" s="0"/>
      <c r="UD178" s="0"/>
      <c r="UE178" s="0"/>
      <c r="UF178" s="0"/>
      <c r="UG178" s="0"/>
      <c r="UH178" s="0"/>
      <c r="UI178" s="0"/>
      <c r="UJ178" s="0"/>
      <c r="UK178" s="0"/>
      <c r="UL178" s="0"/>
      <c r="UM178" s="0"/>
      <c r="UN178" s="0"/>
      <c r="UO178" s="0"/>
      <c r="UP178" s="0"/>
      <c r="UQ178" s="0"/>
      <c r="UR178" s="0"/>
      <c r="US178" s="0"/>
      <c r="UT178" s="0"/>
      <c r="UU178" s="0"/>
      <c r="UV178" s="0"/>
      <c r="UW178" s="0"/>
      <c r="UX178" s="0"/>
      <c r="UY178" s="0"/>
      <c r="UZ178" s="0"/>
      <c r="VA178" s="0"/>
      <c r="VB178" s="0"/>
      <c r="VC178" s="0"/>
      <c r="VD178" s="0"/>
      <c r="VE178" s="0"/>
      <c r="VF178" s="0"/>
      <c r="VG178" s="0"/>
      <c r="VH178" s="0"/>
      <c r="VI178" s="0"/>
      <c r="VJ178" s="0"/>
      <c r="VK178" s="0"/>
      <c r="VL178" s="0"/>
      <c r="VM178" s="0"/>
      <c r="VN178" s="0"/>
      <c r="VO178" s="0"/>
      <c r="VP178" s="0"/>
      <c r="VQ178" s="0"/>
      <c r="VR178" s="0"/>
      <c r="VS178" s="0"/>
      <c r="VT178" s="0"/>
      <c r="VU178" s="0"/>
      <c r="VV178" s="0"/>
      <c r="VW178" s="0"/>
      <c r="VX178" s="0"/>
      <c r="VY178" s="0"/>
      <c r="VZ178" s="0"/>
      <c r="WA178" s="0"/>
      <c r="WB178" s="0"/>
      <c r="WC178" s="0"/>
      <c r="WD178" s="0"/>
      <c r="WE178" s="0"/>
      <c r="WF178" s="0"/>
      <c r="WG178" s="0"/>
      <c r="WH178" s="0"/>
      <c r="WI178" s="0"/>
      <c r="WJ178" s="0"/>
      <c r="WK178" s="0"/>
      <c r="WL178" s="0"/>
      <c r="WM178" s="0"/>
      <c r="WN178" s="0"/>
      <c r="WO178" s="0"/>
      <c r="WP178" s="0"/>
      <c r="WQ178" s="0"/>
      <c r="WR178" s="0"/>
      <c r="WS178" s="0"/>
      <c r="WT178" s="0"/>
      <c r="WU178" s="0"/>
      <c r="WV178" s="0"/>
      <c r="WW178" s="0"/>
      <c r="WX178" s="0"/>
      <c r="WY178" s="0"/>
      <c r="WZ178" s="0"/>
      <c r="XA178" s="0"/>
      <c r="XB178" s="0"/>
      <c r="XC178" s="0"/>
      <c r="XD178" s="0"/>
      <c r="XE178" s="0"/>
      <c r="XF178" s="0"/>
      <c r="XG178" s="0"/>
      <c r="XH178" s="0"/>
      <c r="XI178" s="0"/>
      <c r="XJ178" s="0"/>
      <c r="XK178" s="0"/>
      <c r="XL178" s="0"/>
      <c r="XM178" s="0"/>
      <c r="XN178" s="0"/>
      <c r="XO178" s="0"/>
      <c r="XP178" s="0"/>
      <c r="XQ178" s="0"/>
      <c r="XR178" s="0"/>
      <c r="XS178" s="0"/>
      <c r="XT178" s="0"/>
      <c r="XU178" s="0"/>
      <c r="XV178" s="0"/>
      <c r="XW178" s="0"/>
      <c r="XX178" s="0"/>
      <c r="XY178" s="0"/>
      <c r="XZ178" s="0"/>
      <c r="YA178" s="0"/>
      <c r="YB178" s="0"/>
      <c r="YC178" s="0"/>
      <c r="YD178" s="0"/>
      <c r="YE178" s="0"/>
      <c r="YF178" s="0"/>
      <c r="YG178" s="0"/>
      <c r="YH178" s="0"/>
      <c r="YI178" s="0"/>
      <c r="YJ178" s="0"/>
      <c r="YK178" s="0"/>
      <c r="YL178" s="0"/>
      <c r="YM178" s="0"/>
      <c r="YN178" s="0"/>
      <c r="YO178" s="0"/>
      <c r="YP178" s="0"/>
      <c r="YQ178" s="0"/>
      <c r="YR178" s="0"/>
      <c r="YS178" s="0"/>
      <c r="YT178" s="0"/>
      <c r="YU178" s="0"/>
      <c r="YV178" s="0"/>
      <c r="YW178" s="0"/>
      <c r="YX178" s="0"/>
      <c r="YY178" s="0"/>
      <c r="YZ178" s="0"/>
      <c r="ZA178" s="0"/>
      <c r="ZB178" s="0"/>
      <c r="ZC178" s="0"/>
      <c r="ZD178" s="0"/>
      <c r="ZE178" s="0"/>
      <c r="ZF178" s="0"/>
      <c r="ZG178" s="0"/>
      <c r="ZH178" s="0"/>
      <c r="ZI178" s="0"/>
      <c r="ZJ178" s="0"/>
      <c r="ZK178" s="0"/>
      <c r="ZL178" s="0"/>
      <c r="ZM178" s="0"/>
      <c r="ZN178" s="0"/>
      <c r="ZO178" s="0"/>
      <c r="ZP178" s="0"/>
      <c r="ZQ178" s="0"/>
      <c r="ZR178" s="0"/>
      <c r="ZS178" s="0"/>
      <c r="ZT178" s="0"/>
      <c r="ZU178" s="0"/>
      <c r="ZV178" s="0"/>
      <c r="ZW178" s="0"/>
      <c r="ZX178" s="0"/>
      <c r="ZY178" s="0"/>
      <c r="ZZ178" s="0"/>
      <c r="AAA178" s="0"/>
      <c r="AAB178" s="0"/>
      <c r="AAC178" s="0"/>
      <c r="AAD178" s="0"/>
      <c r="AAE178" s="0"/>
      <c r="AAF178" s="0"/>
      <c r="AAG178" s="0"/>
      <c r="AAH178" s="0"/>
      <c r="AAI178" s="0"/>
      <c r="AAJ178" s="0"/>
      <c r="AAK178" s="0"/>
      <c r="AAL178" s="0"/>
      <c r="AAM178" s="0"/>
      <c r="AAN178" s="0"/>
      <c r="AAO178" s="0"/>
      <c r="AAP178" s="0"/>
      <c r="AAQ178" s="0"/>
      <c r="AAR178" s="0"/>
      <c r="AAS178" s="0"/>
      <c r="AAT178" s="0"/>
      <c r="AAU178" s="0"/>
      <c r="AAV178" s="0"/>
      <c r="AAW178" s="0"/>
      <c r="AAX178" s="0"/>
      <c r="AAY178" s="0"/>
      <c r="AAZ178" s="0"/>
      <c r="ABA178" s="0"/>
      <c r="ABB178" s="0"/>
      <c r="ABC178" s="0"/>
      <c r="ABD178" s="0"/>
      <c r="ABE178" s="0"/>
      <c r="ABF178" s="0"/>
      <c r="ABG178" s="0"/>
      <c r="ABH178" s="0"/>
      <c r="ABI178" s="0"/>
      <c r="ABJ178" s="0"/>
      <c r="ABK178" s="0"/>
      <c r="ABL178" s="0"/>
      <c r="ABM178" s="0"/>
      <c r="ABN178" s="0"/>
      <c r="ABO178" s="0"/>
      <c r="ABP178" s="0"/>
      <c r="ABQ178" s="0"/>
      <c r="ABR178" s="0"/>
      <c r="ABS178" s="0"/>
      <c r="ABT178" s="0"/>
      <c r="ABU178" s="0"/>
      <c r="ABV178" s="0"/>
      <c r="ABW178" s="0"/>
      <c r="ABX178" s="0"/>
      <c r="ABY178" s="0"/>
      <c r="ABZ178" s="0"/>
      <c r="ACA178" s="0"/>
      <c r="ACB178" s="0"/>
      <c r="ACC178" s="0"/>
      <c r="ACD178" s="0"/>
      <c r="ACE178" s="0"/>
      <c r="ACF178" s="0"/>
      <c r="ACG178" s="0"/>
      <c r="ACH178" s="0"/>
      <c r="ACI178" s="0"/>
      <c r="ACJ178" s="0"/>
      <c r="ACK178" s="0"/>
      <c r="ACL178" s="0"/>
      <c r="ACM178" s="0"/>
      <c r="ACN178" s="0"/>
      <c r="ACO178" s="0"/>
      <c r="ACP178" s="0"/>
      <c r="ACQ178" s="0"/>
      <c r="ACR178" s="0"/>
      <c r="ACS178" s="0"/>
      <c r="ACT178" s="0"/>
      <c r="ACU178" s="0"/>
      <c r="ACV178" s="0"/>
      <c r="ACW178" s="0"/>
      <c r="ACX178" s="0"/>
      <c r="ACY178" s="0"/>
      <c r="ACZ178" s="0"/>
      <c r="ADA178" s="0"/>
      <c r="ADB178" s="0"/>
      <c r="ADC178" s="0"/>
      <c r="ADD178" s="0"/>
      <c r="ADE178" s="0"/>
      <c r="ADF178" s="0"/>
      <c r="ADG178" s="0"/>
      <c r="ADH178" s="0"/>
      <c r="ADI178" s="0"/>
      <c r="ADJ178" s="0"/>
      <c r="ADK178" s="0"/>
      <c r="ADL178" s="0"/>
      <c r="ADM178" s="0"/>
      <c r="ADN178" s="0"/>
      <c r="ADO178" s="0"/>
      <c r="ADP178" s="0"/>
      <c r="ADQ178" s="0"/>
      <c r="ADR178" s="0"/>
      <c r="ADS178" s="0"/>
      <c r="ADT178" s="0"/>
      <c r="ADU178" s="0"/>
      <c r="ADV178" s="0"/>
      <c r="ADW178" s="0"/>
      <c r="ADX178" s="0"/>
      <c r="ADY178" s="0"/>
      <c r="ADZ178" s="0"/>
      <c r="AEA178" s="0"/>
      <c r="AEB178" s="0"/>
      <c r="AEC178" s="0"/>
      <c r="AED178" s="0"/>
      <c r="AEE178" s="0"/>
      <c r="AEF178" s="0"/>
      <c r="AEG178" s="0"/>
      <c r="AEH178" s="0"/>
      <c r="AEI178" s="0"/>
      <c r="AEJ178" s="0"/>
      <c r="AEK178" s="0"/>
      <c r="AEL178" s="0"/>
      <c r="AEM178" s="0"/>
      <c r="AEN178" s="0"/>
      <c r="AEO178" s="0"/>
      <c r="AEP178" s="0"/>
      <c r="AEQ178" s="0"/>
      <c r="AER178" s="0"/>
      <c r="AES178" s="0"/>
      <c r="AET178" s="0"/>
      <c r="AEU178" s="0"/>
      <c r="AEV178" s="0"/>
      <c r="AEW178" s="0"/>
      <c r="AEX178" s="0"/>
      <c r="AEY178" s="0"/>
      <c r="AEZ178" s="0"/>
      <c r="AFA178" s="0"/>
      <c r="AFB178" s="0"/>
      <c r="AFC178" s="0"/>
      <c r="AFD178" s="0"/>
      <c r="AFE178" s="0"/>
      <c r="AFF178" s="0"/>
      <c r="AFG178" s="0"/>
      <c r="AFH178" s="0"/>
      <c r="AFI178" s="0"/>
      <c r="AFJ178" s="0"/>
      <c r="AFK178" s="0"/>
      <c r="AFL178" s="0"/>
      <c r="AFM178" s="0"/>
      <c r="AFN178" s="0"/>
      <c r="AFO178" s="0"/>
      <c r="AFP178" s="0"/>
      <c r="AFQ178" s="0"/>
      <c r="AFR178" s="0"/>
      <c r="AFS178" s="0"/>
      <c r="AFT178" s="0"/>
      <c r="AFU178" s="0"/>
      <c r="AFV178" s="0"/>
      <c r="AFW178" s="0"/>
      <c r="AFX178" s="0"/>
      <c r="AFY178" s="0"/>
      <c r="AFZ178" s="0"/>
      <c r="AGA178" s="0"/>
      <c r="AGB178" s="0"/>
      <c r="AGC178" s="0"/>
      <c r="AGD178" s="0"/>
      <c r="AGE178" s="0"/>
      <c r="AGF178" s="0"/>
      <c r="AGG178" s="0"/>
      <c r="AGH178" s="0"/>
      <c r="AGI178" s="0"/>
      <c r="AGJ178" s="0"/>
      <c r="AGK178" s="0"/>
      <c r="AGL178" s="0"/>
      <c r="AGM178" s="0"/>
      <c r="AGN178" s="0"/>
      <c r="AGO178" s="0"/>
      <c r="AGP178" s="0"/>
      <c r="AGQ178" s="0"/>
      <c r="AGR178" s="0"/>
      <c r="AGS178" s="0"/>
      <c r="AGT178" s="0"/>
      <c r="AGU178" s="0"/>
      <c r="AGV178" s="0"/>
      <c r="AGW178" s="0"/>
      <c r="AGX178" s="0"/>
      <c r="AGY178" s="0"/>
      <c r="AGZ178" s="0"/>
      <c r="AHA178" s="0"/>
      <c r="AHB178" s="0"/>
      <c r="AHC178" s="0"/>
      <c r="AHD178" s="0"/>
      <c r="AHE178" s="0"/>
      <c r="AHF178" s="0"/>
      <c r="AHG178" s="0"/>
      <c r="AHH178" s="0"/>
      <c r="AHI178" s="0"/>
      <c r="AHJ178" s="0"/>
      <c r="AHK178" s="0"/>
      <c r="AHL178" s="0"/>
      <c r="AHM178" s="0"/>
      <c r="AHN178" s="0"/>
      <c r="AHO178" s="0"/>
      <c r="AHP178" s="0"/>
      <c r="AHQ178" s="0"/>
      <c r="AHR178" s="0"/>
      <c r="AHS178" s="0"/>
      <c r="AHT178" s="0"/>
      <c r="AHU178" s="0"/>
      <c r="AHV178" s="0"/>
      <c r="AHW178" s="0"/>
      <c r="AHX178" s="0"/>
      <c r="AHY178" s="0"/>
      <c r="AHZ178" s="0"/>
      <c r="AIA178" s="0"/>
      <c r="AIB178" s="0"/>
      <c r="AIC178" s="0"/>
      <c r="AID178" s="0"/>
      <c r="AIE178" s="0"/>
      <c r="AIF178" s="0"/>
      <c r="AIG178" s="0"/>
      <c r="AIH178" s="0"/>
      <c r="AII178" s="0"/>
      <c r="AIJ178" s="0"/>
      <c r="AIK178" s="0"/>
      <c r="AIL178" s="0"/>
      <c r="AIM178" s="0"/>
      <c r="AIN178" s="0"/>
      <c r="AIO178" s="0"/>
      <c r="AIP178" s="0"/>
      <c r="AIQ178" s="0"/>
      <c r="AIR178" s="0"/>
      <c r="AIS178" s="0"/>
      <c r="AIT178" s="0"/>
      <c r="AIU178" s="0"/>
      <c r="AIV178" s="0"/>
      <c r="AIW178" s="0"/>
      <c r="AIX178" s="0"/>
      <c r="AIY178" s="0"/>
      <c r="AIZ178" s="0"/>
      <c r="AJA178" s="0"/>
      <c r="AJB178" s="0"/>
      <c r="AJC178" s="0"/>
      <c r="AJD178" s="0"/>
      <c r="AJE178" s="0"/>
      <c r="AJF178" s="0"/>
      <c r="AJG178" s="0"/>
      <c r="AJH178" s="0"/>
      <c r="AJI178" s="0"/>
      <c r="AJJ178" s="0"/>
      <c r="AJK178" s="0"/>
      <c r="AJL178" s="0"/>
      <c r="AJM178" s="0"/>
      <c r="AJN178" s="0"/>
      <c r="AJO178" s="0"/>
      <c r="AJP178" s="0"/>
      <c r="AJQ178" s="0"/>
      <c r="AJR178" s="0"/>
      <c r="AJS178" s="0"/>
      <c r="AJT178" s="0"/>
      <c r="AJU178" s="0"/>
      <c r="AJV178" s="0"/>
      <c r="AJW178" s="0"/>
      <c r="AJX178" s="0"/>
      <c r="AJY178" s="0"/>
      <c r="AJZ178" s="0"/>
      <c r="AKA178" s="0"/>
      <c r="AKB178" s="0"/>
      <c r="AKC178" s="0"/>
      <c r="AKD178" s="0"/>
      <c r="AKE178" s="0"/>
      <c r="AKF178" s="0"/>
      <c r="AKG178" s="0"/>
      <c r="AKH178" s="0"/>
      <c r="AKI178" s="0"/>
      <c r="AKJ178" s="0"/>
      <c r="AKK178" s="0"/>
      <c r="AKL178" s="0"/>
      <c r="AKM178" s="0"/>
      <c r="AKN178" s="0"/>
      <c r="AKO178" s="0"/>
      <c r="AKP178" s="0"/>
      <c r="AKQ178" s="0"/>
      <c r="AKR178" s="0"/>
      <c r="AKS178" s="0"/>
      <c r="AKT178" s="0"/>
      <c r="AKU178" s="0"/>
      <c r="AKV178" s="0"/>
      <c r="AKW178" s="0"/>
      <c r="AKX178" s="0"/>
      <c r="AKY178" s="0"/>
      <c r="AKZ178" s="0"/>
      <c r="ALA178" s="0"/>
      <c r="ALB178" s="0"/>
      <c r="ALC178" s="0"/>
      <c r="ALD178" s="0"/>
      <c r="ALE178" s="0"/>
      <c r="ALF178" s="0"/>
      <c r="ALG178" s="0"/>
      <c r="ALH178" s="0"/>
      <c r="ALI178" s="0"/>
      <c r="ALJ178" s="0"/>
      <c r="ALK178" s="0"/>
      <c r="ALL178" s="0"/>
      <c r="ALM178" s="0"/>
      <c r="ALN178" s="0"/>
      <c r="ALO178" s="0"/>
      <c r="ALP178" s="0"/>
      <c r="ALQ178" s="0"/>
      <c r="ALR178" s="0"/>
      <c r="ALS178" s="0"/>
      <c r="ALT178" s="0"/>
      <c r="ALU178" s="0"/>
      <c r="ALV178" s="0"/>
      <c r="ALW178" s="0"/>
      <c r="ALX178" s="0"/>
      <c r="ALY178" s="0"/>
      <c r="ALZ178" s="0"/>
      <c r="AMA178" s="0"/>
      <c r="AMB178" s="0"/>
      <c r="AMC178" s="0"/>
      <c r="AMD178" s="0"/>
      <c r="AME178" s="0"/>
      <c r="AMF178" s="0"/>
      <c r="AMG178" s="0"/>
      <c r="AMH178" s="0"/>
      <c r="AMI178" s="0"/>
      <c r="AMJ178" s="0"/>
    </row>
    <row r="179" s="30" customFormat="true" ht="15.75" hidden="false" customHeight="false" outlineLevel="0" collapsed="false">
      <c r="A179" s="95"/>
      <c r="B179" s="95"/>
      <c r="C179" s="95"/>
      <c r="D179" s="95"/>
      <c r="E179" s="95"/>
      <c r="F179" s="95"/>
      <c r="G179" s="95"/>
    </row>
    <row r="180" s="30" customFormat="true" ht="15.75" hidden="false" customHeight="false" outlineLevel="0" collapsed="false">
      <c r="A180" s="95"/>
      <c r="B180" s="95"/>
      <c r="C180" s="95"/>
      <c r="D180" s="95"/>
      <c r="E180" s="95"/>
      <c r="F180" s="95"/>
      <c r="G180" s="95"/>
    </row>
    <row r="181" s="30" customFormat="true" ht="15.75" hidden="false" customHeight="false" outlineLevel="0" collapsed="false">
      <c r="A181" s="95"/>
      <c r="B181" s="95"/>
      <c r="C181" s="95"/>
      <c r="D181" s="95"/>
      <c r="E181" s="95"/>
      <c r="F181" s="95"/>
      <c r="G181" s="95"/>
    </row>
    <row r="182" s="95" customFormat="true" ht="15.75" hidden="false" customHeight="false" outlineLevel="0" collapsed="false"/>
    <row r="183" customFormat="false" ht="15.75" hidden="false" customHeight="false" outlineLevel="0" collapsed="false">
      <c r="H183" s="0"/>
      <c r="I183" s="0"/>
      <c r="J183" s="0"/>
      <c r="K183" s="0"/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0"/>
      <c r="AC183" s="0"/>
      <c r="AD183" s="0"/>
      <c r="AE183" s="0"/>
      <c r="AF183" s="0"/>
      <c r="AG183" s="0"/>
      <c r="AH183" s="0"/>
      <c r="AI183" s="0"/>
      <c r="AJ183" s="0"/>
      <c r="AK183" s="0"/>
      <c r="AL183" s="0"/>
      <c r="AM183" s="0"/>
      <c r="AN183" s="0"/>
      <c r="AO183" s="0"/>
      <c r="AP183" s="0"/>
      <c r="AQ183" s="0"/>
      <c r="AR183" s="0"/>
      <c r="AS183" s="0"/>
      <c r="AT183" s="0"/>
      <c r="AU183" s="0"/>
      <c r="AV183" s="0"/>
      <c r="AW183" s="0"/>
      <c r="AX183" s="0"/>
      <c r="AY183" s="0"/>
      <c r="AZ183" s="0"/>
      <c r="BA183" s="0"/>
      <c r="BB183" s="0"/>
      <c r="BC183" s="0"/>
      <c r="BD183" s="0"/>
      <c r="BE183" s="0"/>
      <c r="BF183" s="0"/>
      <c r="BG183" s="0"/>
      <c r="BH183" s="0"/>
      <c r="BI183" s="0"/>
      <c r="BJ183" s="0"/>
      <c r="BK183" s="0"/>
      <c r="BL183" s="0"/>
      <c r="BM183" s="0"/>
      <c r="BN183" s="0"/>
      <c r="BO183" s="0"/>
      <c r="BP183" s="0"/>
      <c r="BQ183" s="0"/>
      <c r="BR183" s="0"/>
      <c r="BS183" s="0"/>
      <c r="BT183" s="0"/>
      <c r="BU183" s="0"/>
      <c r="BV183" s="0"/>
      <c r="BW183" s="0"/>
      <c r="BX183" s="0"/>
      <c r="BY183" s="0"/>
      <c r="BZ183" s="0"/>
      <c r="CA183" s="0"/>
      <c r="CB183" s="0"/>
      <c r="CC183" s="0"/>
      <c r="CD183" s="0"/>
      <c r="CE183" s="0"/>
      <c r="CF183" s="0"/>
      <c r="CG183" s="0"/>
      <c r="CH183" s="0"/>
      <c r="CI183" s="0"/>
      <c r="CJ183" s="0"/>
      <c r="CK183" s="0"/>
      <c r="CL183" s="0"/>
      <c r="CM183" s="0"/>
      <c r="CN183" s="0"/>
      <c r="CO183" s="0"/>
      <c r="CP183" s="0"/>
      <c r="CQ183" s="0"/>
      <c r="CR183" s="0"/>
      <c r="CS183" s="0"/>
      <c r="CT183" s="0"/>
      <c r="CU183" s="0"/>
      <c r="CV183" s="0"/>
      <c r="CW183" s="0"/>
      <c r="CX183" s="0"/>
      <c r="CY183" s="0"/>
      <c r="CZ183" s="0"/>
      <c r="DA183" s="0"/>
      <c r="DB183" s="0"/>
      <c r="DC183" s="0"/>
      <c r="DD183" s="0"/>
      <c r="DE183" s="0"/>
      <c r="DF183" s="0"/>
      <c r="DG183" s="0"/>
      <c r="DH183" s="0"/>
      <c r="DI183" s="0"/>
      <c r="DJ183" s="0"/>
      <c r="DK183" s="0"/>
      <c r="DL183" s="0"/>
      <c r="DM183" s="0"/>
      <c r="DN183" s="0"/>
      <c r="DO183" s="0"/>
      <c r="DP183" s="0"/>
      <c r="DQ183" s="0"/>
      <c r="DR183" s="0"/>
      <c r="DS183" s="0"/>
      <c r="DT183" s="0"/>
      <c r="DU183" s="0"/>
      <c r="DV183" s="0"/>
      <c r="DW183" s="0"/>
      <c r="DX183" s="0"/>
      <c r="DY183" s="0"/>
      <c r="DZ183" s="0"/>
      <c r="EA183" s="0"/>
      <c r="EB183" s="0"/>
      <c r="EC183" s="0"/>
      <c r="ED183" s="0"/>
      <c r="EE183" s="0"/>
      <c r="EF183" s="0"/>
      <c r="EG183" s="0"/>
      <c r="EH183" s="0"/>
      <c r="EI183" s="0"/>
      <c r="EJ183" s="0"/>
      <c r="EK183" s="0"/>
      <c r="EL183" s="0"/>
      <c r="EM183" s="0"/>
      <c r="EN183" s="0"/>
      <c r="EO183" s="0"/>
      <c r="EP183" s="0"/>
      <c r="EQ183" s="0"/>
      <c r="ER183" s="0"/>
      <c r="ES183" s="0"/>
      <c r="ET183" s="0"/>
      <c r="EU183" s="0"/>
      <c r="EV183" s="0"/>
      <c r="EW183" s="0"/>
      <c r="EX183" s="0"/>
      <c r="EY183" s="0"/>
      <c r="EZ183" s="0"/>
      <c r="FA183" s="0"/>
      <c r="FB183" s="0"/>
      <c r="FC183" s="0"/>
      <c r="FD183" s="0"/>
      <c r="FE183" s="0"/>
      <c r="FF183" s="0"/>
      <c r="FG183" s="0"/>
      <c r="FH183" s="0"/>
      <c r="FI183" s="0"/>
      <c r="FJ183" s="0"/>
      <c r="FK183" s="0"/>
      <c r="FL183" s="0"/>
      <c r="FM183" s="0"/>
      <c r="FN183" s="0"/>
      <c r="FO183" s="0"/>
      <c r="FP183" s="0"/>
      <c r="FQ183" s="0"/>
      <c r="FR183" s="0"/>
      <c r="FS183" s="0"/>
      <c r="FT183" s="0"/>
      <c r="FU183" s="0"/>
      <c r="FV183" s="0"/>
      <c r="FW183" s="0"/>
      <c r="FX183" s="0"/>
      <c r="FY183" s="0"/>
      <c r="FZ183" s="0"/>
      <c r="GA183" s="0"/>
      <c r="GB183" s="0"/>
      <c r="GC183" s="0"/>
      <c r="GD183" s="0"/>
      <c r="GE183" s="0"/>
      <c r="GF183" s="0"/>
      <c r="GG183" s="0"/>
      <c r="GH183" s="0"/>
      <c r="GI183" s="0"/>
      <c r="GJ183" s="0"/>
      <c r="GK183" s="0"/>
      <c r="GL183" s="0"/>
      <c r="GM183" s="0"/>
      <c r="GN183" s="0"/>
      <c r="GO183" s="0"/>
      <c r="GP183" s="0"/>
      <c r="GQ183" s="0"/>
      <c r="GR183" s="0"/>
      <c r="GS183" s="0"/>
      <c r="GT183" s="0"/>
      <c r="GU183" s="0"/>
      <c r="GV183" s="0"/>
      <c r="GW183" s="0"/>
      <c r="GX183" s="0"/>
      <c r="GY183" s="0"/>
      <c r="GZ183" s="0"/>
      <c r="HA183" s="0"/>
      <c r="HB183" s="0"/>
      <c r="HC183" s="0"/>
      <c r="HD183" s="0"/>
      <c r="HE183" s="0"/>
      <c r="HF183" s="0"/>
      <c r="HG183" s="0"/>
      <c r="HH183" s="0"/>
      <c r="HI183" s="0"/>
      <c r="HJ183" s="0"/>
      <c r="HK183" s="0"/>
      <c r="HL183" s="0"/>
      <c r="HM183" s="0"/>
      <c r="HN183" s="0"/>
      <c r="HO183" s="0"/>
      <c r="HP183" s="0"/>
      <c r="HQ183" s="0"/>
      <c r="HR183" s="0"/>
      <c r="HS183" s="0"/>
      <c r="HT183" s="0"/>
      <c r="HU183" s="0"/>
      <c r="HV183" s="0"/>
      <c r="HW183" s="0"/>
      <c r="HX183" s="0"/>
      <c r="HY183" s="0"/>
      <c r="HZ183" s="0"/>
      <c r="IA183" s="0"/>
      <c r="IB183" s="0"/>
      <c r="IC183" s="0"/>
      <c r="ID183" s="0"/>
      <c r="IE183" s="0"/>
      <c r="IF183" s="0"/>
      <c r="IG183" s="0"/>
      <c r="IH183" s="0"/>
      <c r="II183" s="0"/>
      <c r="IJ183" s="0"/>
      <c r="IK183" s="0"/>
      <c r="IL183" s="0"/>
      <c r="IM183" s="0"/>
      <c r="IN183" s="0"/>
      <c r="IO183" s="0"/>
      <c r="IP183" s="0"/>
      <c r="IQ183" s="0"/>
      <c r="IR183" s="0"/>
      <c r="IS183" s="0"/>
      <c r="IT183" s="0"/>
      <c r="IU183" s="0"/>
      <c r="IV183" s="0"/>
      <c r="IW183" s="0"/>
      <c r="IX183" s="0"/>
      <c r="IY183" s="0"/>
      <c r="IZ183" s="0"/>
      <c r="JA183" s="0"/>
      <c r="JB183" s="0"/>
      <c r="JC183" s="0"/>
      <c r="JD183" s="0"/>
      <c r="JE183" s="0"/>
      <c r="JF183" s="0"/>
      <c r="JG183" s="0"/>
      <c r="JH183" s="0"/>
      <c r="JI183" s="0"/>
      <c r="JJ183" s="0"/>
      <c r="JK183" s="0"/>
      <c r="JL183" s="0"/>
      <c r="JM183" s="0"/>
      <c r="JN183" s="0"/>
      <c r="JO183" s="0"/>
      <c r="JP183" s="0"/>
      <c r="JQ183" s="0"/>
      <c r="JR183" s="0"/>
      <c r="JS183" s="0"/>
      <c r="JT183" s="0"/>
      <c r="JU183" s="0"/>
      <c r="JV183" s="0"/>
      <c r="JW183" s="0"/>
      <c r="JX183" s="0"/>
      <c r="JY183" s="0"/>
      <c r="JZ183" s="0"/>
      <c r="KA183" s="0"/>
      <c r="KB183" s="0"/>
      <c r="KC183" s="0"/>
      <c r="KD183" s="0"/>
      <c r="KE183" s="0"/>
      <c r="KF183" s="0"/>
      <c r="KG183" s="0"/>
      <c r="KH183" s="0"/>
      <c r="KI183" s="0"/>
      <c r="KJ183" s="0"/>
      <c r="KK183" s="0"/>
      <c r="KL183" s="0"/>
      <c r="KM183" s="0"/>
      <c r="KN183" s="0"/>
      <c r="KO183" s="0"/>
      <c r="KP183" s="0"/>
      <c r="KQ183" s="0"/>
      <c r="KR183" s="0"/>
      <c r="KS183" s="0"/>
      <c r="KT183" s="0"/>
      <c r="KU183" s="0"/>
      <c r="KV183" s="0"/>
      <c r="KW183" s="0"/>
      <c r="KX183" s="0"/>
      <c r="KY183" s="0"/>
      <c r="KZ183" s="0"/>
      <c r="LA183" s="0"/>
      <c r="LB183" s="0"/>
      <c r="LC183" s="0"/>
      <c r="LD183" s="0"/>
      <c r="LE183" s="0"/>
      <c r="LF183" s="0"/>
      <c r="LG183" s="0"/>
      <c r="LH183" s="0"/>
      <c r="LI183" s="0"/>
      <c r="LJ183" s="0"/>
      <c r="LK183" s="0"/>
      <c r="LL183" s="0"/>
      <c r="LM183" s="0"/>
      <c r="LN183" s="0"/>
      <c r="LO183" s="0"/>
      <c r="LP183" s="0"/>
      <c r="LQ183" s="0"/>
      <c r="LR183" s="0"/>
      <c r="LS183" s="0"/>
      <c r="LT183" s="0"/>
      <c r="LU183" s="0"/>
      <c r="LV183" s="0"/>
      <c r="LW183" s="0"/>
      <c r="LX183" s="0"/>
      <c r="LY183" s="0"/>
      <c r="LZ183" s="0"/>
      <c r="MA183" s="0"/>
      <c r="MB183" s="0"/>
      <c r="MC183" s="0"/>
      <c r="MD183" s="0"/>
      <c r="ME183" s="0"/>
      <c r="MF183" s="0"/>
      <c r="MG183" s="0"/>
      <c r="MH183" s="0"/>
      <c r="MI183" s="0"/>
      <c r="MJ183" s="0"/>
      <c r="MK183" s="0"/>
      <c r="ML183" s="0"/>
      <c r="MM183" s="0"/>
      <c r="MN183" s="0"/>
      <c r="MO183" s="0"/>
      <c r="MP183" s="0"/>
      <c r="MQ183" s="0"/>
      <c r="MR183" s="0"/>
      <c r="MS183" s="0"/>
      <c r="MT183" s="0"/>
      <c r="MU183" s="0"/>
      <c r="MV183" s="0"/>
      <c r="MW183" s="0"/>
      <c r="MX183" s="0"/>
      <c r="MY183" s="0"/>
      <c r="MZ183" s="0"/>
      <c r="NA183" s="0"/>
      <c r="NB183" s="0"/>
      <c r="NC183" s="0"/>
      <c r="ND183" s="0"/>
      <c r="NE183" s="0"/>
      <c r="NF183" s="0"/>
      <c r="NG183" s="0"/>
      <c r="NH183" s="0"/>
      <c r="NI183" s="0"/>
      <c r="NJ183" s="0"/>
      <c r="NK183" s="0"/>
      <c r="NL183" s="0"/>
      <c r="NM183" s="0"/>
      <c r="NN183" s="0"/>
      <c r="NO183" s="0"/>
      <c r="NP183" s="0"/>
      <c r="NQ183" s="0"/>
      <c r="NR183" s="0"/>
      <c r="NS183" s="0"/>
      <c r="NT183" s="0"/>
      <c r="NU183" s="0"/>
      <c r="NV183" s="0"/>
      <c r="NW183" s="0"/>
      <c r="NX183" s="0"/>
      <c r="NY183" s="0"/>
      <c r="NZ183" s="0"/>
      <c r="OA183" s="0"/>
      <c r="OB183" s="0"/>
      <c r="OC183" s="0"/>
      <c r="OD183" s="0"/>
      <c r="OE183" s="0"/>
      <c r="OF183" s="0"/>
      <c r="OG183" s="0"/>
      <c r="OH183" s="0"/>
      <c r="OI183" s="0"/>
      <c r="OJ183" s="0"/>
      <c r="OK183" s="0"/>
      <c r="OL183" s="0"/>
      <c r="OM183" s="0"/>
      <c r="ON183" s="0"/>
      <c r="OO183" s="0"/>
      <c r="OP183" s="0"/>
      <c r="OQ183" s="0"/>
      <c r="OR183" s="0"/>
      <c r="OS183" s="0"/>
      <c r="OT183" s="0"/>
      <c r="OU183" s="0"/>
      <c r="OV183" s="0"/>
      <c r="OW183" s="0"/>
      <c r="OX183" s="0"/>
      <c r="OY183" s="0"/>
      <c r="OZ183" s="0"/>
      <c r="PA183" s="0"/>
      <c r="PB183" s="0"/>
      <c r="PC183" s="0"/>
      <c r="PD183" s="0"/>
      <c r="PE183" s="0"/>
      <c r="PF183" s="0"/>
      <c r="PG183" s="0"/>
      <c r="PH183" s="0"/>
      <c r="PI183" s="0"/>
      <c r="PJ183" s="0"/>
      <c r="PK183" s="0"/>
      <c r="PL183" s="0"/>
      <c r="PM183" s="0"/>
      <c r="PN183" s="0"/>
      <c r="PO183" s="0"/>
      <c r="PP183" s="0"/>
      <c r="PQ183" s="0"/>
      <c r="PR183" s="0"/>
      <c r="PS183" s="0"/>
      <c r="PT183" s="0"/>
      <c r="PU183" s="0"/>
      <c r="PV183" s="0"/>
      <c r="PW183" s="0"/>
      <c r="PX183" s="0"/>
      <c r="PY183" s="0"/>
      <c r="PZ183" s="0"/>
      <c r="QA183" s="0"/>
      <c r="QB183" s="0"/>
      <c r="QC183" s="0"/>
      <c r="QD183" s="0"/>
      <c r="QE183" s="0"/>
      <c r="QF183" s="0"/>
      <c r="QG183" s="0"/>
      <c r="QH183" s="0"/>
      <c r="QI183" s="0"/>
      <c r="QJ183" s="0"/>
      <c r="QK183" s="0"/>
      <c r="QL183" s="0"/>
      <c r="QM183" s="0"/>
      <c r="QN183" s="0"/>
      <c r="QO183" s="0"/>
      <c r="QP183" s="0"/>
      <c r="QQ183" s="0"/>
      <c r="QR183" s="0"/>
      <c r="QS183" s="0"/>
      <c r="QT183" s="0"/>
      <c r="QU183" s="0"/>
      <c r="QV183" s="0"/>
      <c r="QW183" s="0"/>
      <c r="QX183" s="0"/>
      <c r="QY183" s="0"/>
      <c r="QZ183" s="0"/>
      <c r="RA183" s="0"/>
      <c r="RB183" s="0"/>
      <c r="RC183" s="0"/>
      <c r="RD183" s="0"/>
      <c r="RE183" s="0"/>
      <c r="RF183" s="0"/>
      <c r="RG183" s="0"/>
      <c r="RH183" s="0"/>
      <c r="RI183" s="0"/>
      <c r="RJ183" s="0"/>
      <c r="RK183" s="0"/>
      <c r="RL183" s="0"/>
      <c r="RM183" s="0"/>
      <c r="RN183" s="0"/>
      <c r="RO183" s="0"/>
      <c r="RP183" s="0"/>
      <c r="RQ183" s="0"/>
      <c r="RR183" s="0"/>
      <c r="RS183" s="0"/>
      <c r="RT183" s="0"/>
      <c r="RU183" s="0"/>
      <c r="RV183" s="0"/>
      <c r="RW183" s="0"/>
      <c r="RX183" s="0"/>
      <c r="RY183" s="0"/>
      <c r="RZ183" s="0"/>
      <c r="SA183" s="0"/>
      <c r="SB183" s="0"/>
      <c r="SC183" s="0"/>
      <c r="SD183" s="0"/>
      <c r="SE183" s="0"/>
      <c r="SF183" s="0"/>
      <c r="SG183" s="0"/>
      <c r="SH183" s="0"/>
      <c r="SI183" s="0"/>
      <c r="SJ183" s="0"/>
      <c r="SK183" s="0"/>
      <c r="SL183" s="0"/>
      <c r="SM183" s="0"/>
      <c r="SN183" s="0"/>
      <c r="SO183" s="0"/>
      <c r="SP183" s="0"/>
      <c r="SQ183" s="0"/>
      <c r="SR183" s="0"/>
      <c r="SS183" s="0"/>
      <c r="ST183" s="0"/>
      <c r="SU183" s="0"/>
      <c r="SV183" s="0"/>
      <c r="SW183" s="0"/>
      <c r="SX183" s="0"/>
      <c r="SY183" s="0"/>
      <c r="SZ183" s="0"/>
      <c r="TA183" s="0"/>
      <c r="TB183" s="0"/>
      <c r="TC183" s="0"/>
      <c r="TD183" s="0"/>
      <c r="TE183" s="0"/>
      <c r="TF183" s="0"/>
      <c r="TG183" s="0"/>
      <c r="TH183" s="0"/>
      <c r="TI183" s="0"/>
      <c r="TJ183" s="0"/>
      <c r="TK183" s="0"/>
      <c r="TL183" s="0"/>
      <c r="TM183" s="0"/>
      <c r="TN183" s="0"/>
      <c r="TO183" s="0"/>
      <c r="TP183" s="0"/>
      <c r="TQ183" s="0"/>
      <c r="TR183" s="0"/>
      <c r="TS183" s="0"/>
      <c r="TT183" s="0"/>
      <c r="TU183" s="0"/>
      <c r="TV183" s="0"/>
      <c r="TW183" s="0"/>
      <c r="TX183" s="0"/>
      <c r="TY183" s="0"/>
      <c r="TZ183" s="0"/>
      <c r="UA183" s="0"/>
      <c r="UB183" s="0"/>
      <c r="UC183" s="0"/>
      <c r="UD183" s="0"/>
      <c r="UE183" s="0"/>
      <c r="UF183" s="0"/>
      <c r="UG183" s="0"/>
      <c r="UH183" s="0"/>
      <c r="UI183" s="0"/>
      <c r="UJ183" s="0"/>
      <c r="UK183" s="0"/>
      <c r="UL183" s="0"/>
      <c r="UM183" s="0"/>
      <c r="UN183" s="0"/>
      <c r="UO183" s="0"/>
      <c r="UP183" s="0"/>
      <c r="UQ183" s="0"/>
      <c r="UR183" s="0"/>
      <c r="US183" s="0"/>
      <c r="UT183" s="0"/>
      <c r="UU183" s="0"/>
      <c r="UV183" s="0"/>
      <c r="UW183" s="0"/>
      <c r="UX183" s="0"/>
      <c r="UY183" s="0"/>
      <c r="UZ183" s="0"/>
      <c r="VA183" s="0"/>
      <c r="VB183" s="0"/>
      <c r="VC183" s="0"/>
      <c r="VD183" s="0"/>
      <c r="VE183" s="0"/>
      <c r="VF183" s="0"/>
      <c r="VG183" s="0"/>
      <c r="VH183" s="0"/>
      <c r="VI183" s="0"/>
      <c r="VJ183" s="0"/>
      <c r="VK183" s="0"/>
      <c r="VL183" s="0"/>
      <c r="VM183" s="0"/>
      <c r="VN183" s="0"/>
      <c r="VO183" s="0"/>
      <c r="VP183" s="0"/>
      <c r="VQ183" s="0"/>
      <c r="VR183" s="0"/>
      <c r="VS183" s="0"/>
      <c r="VT183" s="0"/>
      <c r="VU183" s="0"/>
      <c r="VV183" s="0"/>
      <c r="VW183" s="0"/>
      <c r="VX183" s="0"/>
      <c r="VY183" s="0"/>
      <c r="VZ183" s="0"/>
      <c r="WA183" s="0"/>
      <c r="WB183" s="0"/>
      <c r="WC183" s="0"/>
      <c r="WD183" s="0"/>
      <c r="WE183" s="0"/>
      <c r="WF183" s="0"/>
      <c r="WG183" s="0"/>
      <c r="WH183" s="0"/>
      <c r="WI183" s="0"/>
      <c r="WJ183" s="0"/>
      <c r="WK183" s="0"/>
      <c r="WL183" s="0"/>
      <c r="WM183" s="0"/>
      <c r="WN183" s="0"/>
      <c r="WO183" s="0"/>
      <c r="WP183" s="0"/>
      <c r="WQ183" s="0"/>
      <c r="WR183" s="0"/>
      <c r="WS183" s="0"/>
      <c r="WT183" s="0"/>
      <c r="WU183" s="0"/>
      <c r="WV183" s="0"/>
      <c r="WW183" s="0"/>
      <c r="WX183" s="0"/>
      <c r="WY183" s="0"/>
      <c r="WZ183" s="0"/>
      <c r="XA183" s="0"/>
      <c r="XB183" s="0"/>
      <c r="XC183" s="0"/>
      <c r="XD183" s="0"/>
      <c r="XE183" s="0"/>
      <c r="XF183" s="0"/>
      <c r="XG183" s="0"/>
      <c r="XH183" s="0"/>
      <c r="XI183" s="0"/>
      <c r="XJ183" s="0"/>
      <c r="XK183" s="0"/>
      <c r="XL183" s="0"/>
      <c r="XM183" s="0"/>
      <c r="XN183" s="0"/>
      <c r="XO183" s="0"/>
      <c r="XP183" s="0"/>
      <c r="XQ183" s="0"/>
      <c r="XR183" s="0"/>
      <c r="XS183" s="0"/>
      <c r="XT183" s="0"/>
      <c r="XU183" s="0"/>
      <c r="XV183" s="0"/>
      <c r="XW183" s="0"/>
      <c r="XX183" s="0"/>
      <c r="XY183" s="0"/>
      <c r="XZ183" s="0"/>
      <c r="YA183" s="0"/>
      <c r="YB183" s="0"/>
      <c r="YC183" s="0"/>
      <c r="YD183" s="0"/>
      <c r="YE183" s="0"/>
      <c r="YF183" s="0"/>
      <c r="YG183" s="0"/>
      <c r="YH183" s="0"/>
      <c r="YI183" s="0"/>
      <c r="YJ183" s="0"/>
      <c r="YK183" s="0"/>
      <c r="YL183" s="0"/>
      <c r="YM183" s="0"/>
      <c r="YN183" s="0"/>
      <c r="YO183" s="0"/>
      <c r="YP183" s="0"/>
      <c r="YQ183" s="0"/>
      <c r="YR183" s="0"/>
      <c r="YS183" s="0"/>
      <c r="YT183" s="0"/>
      <c r="YU183" s="0"/>
      <c r="YV183" s="0"/>
      <c r="YW183" s="0"/>
      <c r="YX183" s="0"/>
      <c r="YY183" s="0"/>
      <c r="YZ183" s="0"/>
      <c r="ZA183" s="0"/>
      <c r="ZB183" s="0"/>
      <c r="ZC183" s="0"/>
      <c r="ZD183" s="0"/>
      <c r="ZE183" s="0"/>
      <c r="ZF183" s="0"/>
      <c r="ZG183" s="0"/>
      <c r="ZH183" s="0"/>
      <c r="ZI183" s="0"/>
      <c r="ZJ183" s="0"/>
      <c r="ZK183" s="0"/>
      <c r="ZL183" s="0"/>
      <c r="ZM183" s="0"/>
      <c r="ZN183" s="0"/>
      <c r="ZO183" s="0"/>
      <c r="ZP183" s="0"/>
      <c r="ZQ183" s="0"/>
      <c r="ZR183" s="0"/>
      <c r="ZS183" s="0"/>
      <c r="ZT183" s="0"/>
      <c r="ZU183" s="0"/>
      <c r="ZV183" s="0"/>
      <c r="ZW183" s="0"/>
      <c r="ZX183" s="0"/>
      <c r="ZY183" s="0"/>
      <c r="ZZ183" s="0"/>
      <c r="AAA183" s="0"/>
      <c r="AAB183" s="0"/>
      <c r="AAC183" s="0"/>
      <c r="AAD183" s="0"/>
      <c r="AAE183" s="0"/>
      <c r="AAF183" s="0"/>
      <c r="AAG183" s="0"/>
      <c r="AAH183" s="0"/>
      <c r="AAI183" s="0"/>
      <c r="AAJ183" s="0"/>
      <c r="AAK183" s="0"/>
      <c r="AAL183" s="0"/>
      <c r="AAM183" s="0"/>
      <c r="AAN183" s="0"/>
      <c r="AAO183" s="0"/>
      <c r="AAP183" s="0"/>
      <c r="AAQ183" s="0"/>
      <c r="AAR183" s="0"/>
      <c r="AAS183" s="0"/>
      <c r="AAT183" s="0"/>
      <c r="AAU183" s="0"/>
      <c r="AAV183" s="0"/>
      <c r="AAW183" s="0"/>
      <c r="AAX183" s="0"/>
      <c r="AAY183" s="0"/>
      <c r="AAZ183" s="0"/>
      <c r="ABA183" s="0"/>
      <c r="ABB183" s="0"/>
      <c r="ABC183" s="0"/>
      <c r="ABD183" s="0"/>
      <c r="ABE183" s="0"/>
      <c r="ABF183" s="0"/>
      <c r="ABG183" s="0"/>
      <c r="ABH183" s="0"/>
      <c r="ABI183" s="0"/>
      <c r="ABJ183" s="0"/>
      <c r="ABK183" s="0"/>
      <c r="ABL183" s="0"/>
      <c r="ABM183" s="0"/>
      <c r="ABN183" s="0"/>
      <c r="ABO183" s="0"/>
      <c r="ABP183" s="0"/>
      <c r="ABQ183" s="0"/>
      <c r="ABR183" s="0"/>
      <c r="ABS183" s="0"/>
      <c r="ABT183" s="0"/>
      <c r="ABU183" s="0"/>
      <c r="ABV183" s="0"/>
      <c r="ABW183" s="0"/>
      <c r="ABX183" s="0"/>
      <c r="ABY183" s="0"/>
      <c r="ABZ183" s="0"/>
      <c r="ACA183" s="0"/>
      <c r="ACB183" s="0"/>
      <c r="ACC183" s="0"/>
      <c r="ACD183" s="0"/>
      <c r="ACE183" s="0"/>
      <c r="ACF183" s="0"/>
      <c r="ACG183" s="0"/>
      <c r="ACH183" s="0"/>
      <c r="ACI183" s="0"/>
      <c r="ACJ183" s="0"/>
      <c r="ACK183" s="0"/>
      <c r="ACL183" s="0"/>
      <c r="ACM183" s="0"/>
      <c r="ACN183" s="0"/>
      <c r="ACO183" s="0"/>
      <c r="ACP183" s="0"/>
      <c r="ACQ183" s="0"/>
      <c r="ACR183" s="0"/>
      <c r="ACS183" s="0"/>
      <c r="ACT183" s="0"/>
      <c r="ACU183" s="0"/>
      <c r="ACV183" s="0"/>
      <c r="ACW183" s="0"/>
      <c r="ACX183" s="0"/>
      <c r="ACY183" s="0"/>
      <c r="ACZ183" s="0"/>
      <c r="ADA183" s="0"/>
      <c r="ADB183" s="0"/>
      <c r="ADC183" s="0"/>
      <c r="ADD183" s="0"/>
      <c r="ADE183" s="0"/>
      <c r="ADF183" s="0"/>
      <c r="ADG183" s="0"/>
      <c r="ADH183" s="0"/>
      <c r="ADI183" s="0"/>
      <c r="ADJ183" s="0"/>
      <c r="ADK183" s="0"/>
      <c r="ADL183" s="0"/>
      <c r="ADM183" s="0"/>
      <c r="ADN183" s="0"/>
      <c r="ADO183" s="0"/>
      <c r="ADP183" s="0"/>
      <c r="ADQ183" s="0"/>
      <c r="ADR183" s="0"/>
      <c r="ADS183" s="0"/>
      <c r="ADT183" s="0"/>
      <c r="ADU183" s="0"/>
      <c r="ADV183" s="0"/>
      <c r="ADW183" s="0"/>
      <c r="ADX183" s="0"/>
      <c r="ADY183" s="0"/>
      <c r="ADZ183" s="0"/>
      <c r="AEA183" s="0"/>
      <c r="AEB183" s="0"/>
      <c r="AEC183" s="0"/>
      <c r="AED183" s="0"/>
      <c r="AEE183" s="0"/>
      <c r="AEF183" s="0"/>
      <c r="AEG183" s="0"/>
      <c r="AEH183" s="0"/>
      <c r="AEI183" s="0"/>
      <c r="AEJ183" s="0"/>
      <c r="AEK183" s="0"/>
      <c r="AEL183" s="0"/>
      <c r="AEM183" s="0"/>
      <c r="AEN183" s="0"/>
      <c r="AEO183" s="0"/>
      <c r="AEP183" s="0"/>
      <c r="AEQ183" s="0"/>
      <c r="AER183" s="0"/>
      <c r="AES183" s="0"/>
      <c r="AET183" s="0"/>
      <c r="AEU183" s="0"/>
      <c r="AEV183" s="0"/>
      <c r="AEW183" s="0"/>
      <c r="AEX183" s="0"/>
      <c r="AEY183" s="0"/>
      <c r="AEZ183" s="0"/>
      <c r="AFA183" s="0"/>
      <c r="AFB183" s="0"/>
      <c r="AFC183" s="0"/>
      <c r="AFD183" s="0"/>
      <c r="AFE183" s="0"/>
      <c r="AFF183" s="0"/>
      <c r="AFG183" s="0"/>
      <c r="AFH183" s="0"/>
      <c r="AFI183" s="0"/>
      <c r="AFJ183" s="0"/>
      <c r="AFK183" s="0"/>
      <c r="AFL183" s="0"/>
      <c r="AFM183" s="0"/>
      <c r="AFN183" s="0"/>
      <c r="AFO183" s="0"/>
      <c r="AFP183" s="0"/>
      <c r="AFQ183" s="0"/>
      <c r="AFR183" s="0"/>
      <c r="AFS183" s="0"/>
      <c r="AFT183" s="0"/>
      <c r="AFU183" s="0"/>
      <c r="AFV183" s="0"/>
      <c r="AFW183" s="0"/>
      <c r="AFX183" s="0"/>
      <c r="AFY183" s="0"/>
      <c r="AFZ183" s="0"/>
      <c r="AGA183" s="0"/>
      <c r="AGB183" s="0"/>
      <c r="AGC183" s="0"/>
      <c r="AGD183" s="0"/>
      <c r="AGE183" s="0"/>
      <c r="AGF183" s="0"/>
      <c r="AGG183" s="0"/>
      <c r="AGH183" s="0"/>
      <c r="AGI183" s="0"/>
      <c r="AGJ183" s="0"/>
      <c r="AGK183" s="0"/>
      <c r="AGL183" s="0"/>
      <c r="AGM183" s="0"/>
      <c r="AGN183" s="0"/>
      <c r="AGO183" s="0"/>
      <c r="AGP183" s="0"/>
      <c r="AGQ183" s="0"/>
      <c r="AGR183" s="0"/>
      <c r="AGS183" s="0"/>
      <c r="AGT183" s="0"/>
      <c r="AGU183" s="0"/>
      <c r="AGV183" s="0"/>
      <c r="AGW183" s="0"/>
      <c r="AGX183" s="0"/>
      <c r="AGY183" s="0"/>
      <c r="AGZ183" s="0"/>
      <c r="AHA183" s="0"/>
      <c r="AHB183" s="0"/>
      <c r="AHC183" s="0"/>
      <c r="AHD183" s="0"/>
      <c r="AHE183" s="0"/>
      <c r="AHF183" s="0"/>
      <c r="AHG183" s="0"/>
      <c r="AHH183" s="0"/>
      <c r="AHI183" s="0"/>
      <c r="AHJ183" s="0"/>
      <c r="AHK183" s="0"/>
      <c r="AHL183" s="0"/>
      <c r="AHM183" s="0"/>
      <c r="AHN183" s="0"/>
      <c r="AHO183" s="0"/>
      <c r="AHP183" s="0"/>
      <c r="AHQ183" s="0"/>
      <c r="AHR183" s="0"/>
      <c r="AHS183" s="0"/>
      <c r="AHT183" s="0"/>
      <c r="AHU183" s="0"/>
      <c r="AHV183" s="0"/>
      <c r="AHW183" s="0"/>
      <c r="AHX183" s="0"/>
      <c r="AHY183" s="0"/>
      <c r="AHZ183" s="0"/>
      <c r="AIA183" s="0"/>
      <c r="AIB183" s="0"/>
      <c r="AIC183" s="0"/>
      <c r="AID183" s="0"/>
      <c r="AIE183" s="0"/>
      <c r="AIF183" s="0"/>
      <c r="AIG183" s="0"/>
      <c r="AIH183" s="0"/>
      <c r="AII183" s="0"/>
      <c r="AIJ183" s="0"/>
      <c r="AIK183" s="0"/>
      <c r="AIL183" s="0"/>
      <c r="AIM183" s="0"/>
      <c r="AIN183" s="0"/>
      <c r="AIO183" s="0"/>
      <c r="AIP183" s="0"/>
      <c r="AIQ183" s="0"/>
      <c r="AIR183" s="0"/>
      <c r="AIS183" s="0"/>
      <c r="AIT183" s="0"/>
      <c r="AIU183" s="0"/>
      <c r="AIV183" s="0"/>
      <c r="AIW183" s="0"/>
      <c r="AIX183" s="0"/>
      <c r="AIY183" s="0"/>
      <c r="AIZ183" s="0"/>
      <c r="AJA183" s="0"/>
      <c r="AJB183" s="0"/>
      <c r="AJC183" s="0"/>
      <c r="AJD183" s="0"/>
      <c r="AJE183" s="0"/>
      <c r="AJF183" s="0"/>
      <c r="AJG183" s="0"/>
      <c r="AJH183" s="0"/>
      <c r="AJI183" s="0"/>
      <c r="AJJ183" s="0"/>
      <c r="AJK183" s="0"/>
      <c r="AJL183" s="0"/>
      <c r="AJM183" s="0"/>
      <c r="AJN183" s="0"/>
      <c r="AJO183" s="0"/>
      <c r="AJP183" s="0"/>
      <c r="AJQ183" s="0"/>
      <c r="AJR183" s="0"/>
      <c r="AJS183" s="0"/>
      <c r="AJT183" s="0"/>
      <c r="AJU183" s="0"/>
      <c r="AJV183" s="0"/>
      <c r="AJW183" s="0"/>
      <c r="AJX183" s="0"/>
      <c r="AJY183" s="0"/>
      <c r="AJZ183" s="0"/>
      <c r="AKA183" s="0"/>
      <c r="AKB183" s="0"/>
      <c r="AKC183" s="0"/>
      <c r="AKD183" s="0"/>
      <c r="AKE183" s="0"/>
      <c r="AKF183" s="0"/>
      <c r="AKG183" s="0"/>
      <c r="AKH183" s="0"/>
      <c r="AKI183" s="0"/>
      <c r="AKJ183" s="0"/>
      <c r="AKK183" s="0"/>
      <c r="AKL183" s="0"/>
      <c r="AKM183" s="0"/>
      <c r="AKN183" s="0"/>
      <c r="AKO183" s="0"/>
      <c r="AKP183" s="0"/>
      <c r="AKQ183" s="0"/>
      <c r="AKR183" s="0"/>
      <c r="AKS183" s="0"/>
      <c r="AKT183" s="0"/>
      <c r="AKU183" s="0"/>
      <c r="AKV183" s="0"/>
      <c r="AKW183" s="0"/>
      <c r="AKX183" s="0"/>
      <c r="AKY183" s="0"/>
      <c r="AKZ183" s="0"/>
      <c r="ALA183" s="0"/>
      <c r="ALB183" s="0"/>
      <c r="ALC183" s="0"/>
      <c r="ALD183" s="0"/>
      <c r="ALE183" s="0"/>
      <c r="ALF183" s="0"/>
      <c r="ALG183" s="0"/>
      <c r="ALH183" s="0"/>
      <c r="ALI183" s="0"/>
      <c r="ALJ183" s="0"/>
      <c r="ALK183" s="0"/>
      <c r="ALL183" s="0"/>
      <c r="ALM183" s="0"/>
      <c r="ALN183" s="0"/>
      <c r="ALO183" s="0"/>
      <c r="ALP183" s="0"/>
      <c r="ALQ183" s="0"/>
      <c r="ALR183" s="0"/>
      <c r="ALS183" s="0"/>
      <c r="ALT183" s="0"/>
      <c r="ALU183" s="0"/>
      <c r="ALV183" s="0"/>
      <c r="ALW183" s="0"/>
      <c r="ALX183" s="0"/>
      <c r="ALY183" s="0"/>
      <c r="ALZ183" s="0"/>
      <c r="AMA183" s="0"/>
      <c r="AMB183" s="0"/>
      <c r="AMC183" s="0"/>
      <c r="AMD183" s="0"/>
      <c r="AME183" s="0"/>
      <c r="AMF183" s="0"/>
      <c r="AMG183" s="0"/>
      <c r="AMH183" s="0"/>
      <c r="AMI183" s="0"/>
      <c r="AMJ183" s="0"/>
    </row>
    <row r="184" customFormat="false" ht="15.75" hidden="false" customHeight="false" outlineLevel="0" collapsed="false">
      <c r="A184" s="100"/>
      <c r="B184" s="0"/>
      <c r="C184" s="101" t="s">
        <v>206</v>
      </c>
      <c r="D184" s="100"/>
      <c r="E184" s="102"/>
      <c r="F184" s="103"/>
      <c r="G184" s="104" t="e">
        <f aca="false">#REF!/14.33*100</f>
        <v>#REF!</v>
      </c>
      <c r="H184" s="0"/>
      <c r="I184" s="0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0"/>
      <c r="AC184" s="0"/>
      <c r="AD184" s="0"/>
      <c r="AE184" s="0"/>
      <c r="AF184" s="0"/>
      <c r="AG184" s="0"/>
      <c r="AH184" s="0"/>
      <c r="AI184" s="0"/>
      <c r="AJ184" s="0"/>
      <c r="AK184" s="0"/>
      <c r="AL184" s="0"/>
      <c r="AM184" s="0"/>
      <c r="AN184" s="0"/>
      <c r="AO184" s="0"/>
      <c r="AP184" s="0"/>
      <c r="AQ184" s="0"/>
      <c r="AR184" s="0"/>
      <c r="AS184" s="0"/>
      <c r="AT184" s="0"/>
      <c r="AU184" s="0"/>
      <c r="AV184" s="0"/>
      <c r="AW184" s="0"/>
      <c r="AX184" s="0"/>
      <c r="AY184" s="0"/>
      <c r="AZ184" s="0"/>
      <c r="BA184" s="0"/>
      <c r="BB184" s="0"/>
      <c r="BC184" s="0"/>
      <c r="BD184" s="0"/>
      <c r="BE184" s="0"/>
      <c r="BF184" s="0"/>
      <c r="BG184" s="0"/>
      <c r="BH184" s="0"/>
      <c r="BI184" s="0"/>
      <c r="BJ184" s="0"/>
      <c r="BK184" s="0"/>
      <c r="BL184" s="0"/>
      <c r="BM184" s="0"/>
      <c r="BN184" s="0"/>
      <c r="BO184" s="0"/>
      <c r="BP184" s="0"/>
      <c r="BQ184" s="0"/>
      <c r="BR184" s="0"/>
      <c r="BS184" s="0"/>
      <c r="BT184" s="0"/>
      <c r="BU184" s="0"/>
      <c r="BV184" s="0"/>
      <c r="BW184" s="0"/>
      <c r="BX184" s="0"/>
      <c r="BY184" s="0"/>
      <c r="BZ184" s="0"/>
      <c r="CA184" s="0"/>
      <c r="CB184" s="0"/>
      <c r="CC184" s="0"/>
      <c r="CD184" s="0"/>
      <c r="CE184" s="0"/>
      <c r="CF184" s="0"/>
      <c r="CG184" s="0"/>
      <c r="CH184" s="0"/>
      <c r="CI184" s="0"/>
      <c r="CJ184" s="0"/>
      <c r="CK184" s="0"/>
      <c r="CL184" s="0"/>
      <c r="CM184" s="0"/>
      <c r="CN184" s="0"/>
      <c r="CO184" s="0"/>
      <c r="CP184" s="0"/>
      <c r="CQ184" s="0"/>
      <c r="CR184" s="0"/>
      <c r="CS184" s="0"/>
      <c r="CT184" s="0"/>
      <c r="CU184" s="0"/>
      <c r="CV184" s="0"/>
      <c r="CW184" s="0"/>
      <c r="CX184" s="0"/>
      <c r="CY184" s="0"/>
      <c r="CZ184" s="0"/>
      <c r="DA184" s="0"/>
      <c r="DB184" s="0"/>
      <c r="DC184" s="0"/>
      <c r="DD184" s="0"/>
      <c r="DE184" s="0"/>
      <c r="DF184" s="0"/>
      <c r="DG184" s="0"/>
      <c r="DH184" s="0"/>
      <c r="DI184" s="0"/>
      <c r="DJ184" s="0"/>
      <c r="DK184" s="0"/>
      <c r="DL184" s="0"/>
      <c r="DM184" s="0"/>
      <c r="DN184" s="0"/>
      <c r="DO184" s="0"/>
      <c r="DP184" s="0"/>
      <c r="DQ184" s="0"/>
      <c r="DR184" s="0"/>
      <c r="DS184" s="0"/>
      <c r="DT184" s="0"/>
      <c r="DU184" s="0"/>
      <c r="DV184" s="0"/>
      <c r="DW184" s="0"/>
      <c r="DX184" s="0"/>
      <c r="DY184" s="0"/>
      <c r="DZ184" s="0"/>
      <c r="EA184" s="0"/>
      <c r="EB184" s="0"/>
      <c r="EC184" s="0"/>
      <c r="ED184" s="0"/>
      <c r="EE184" s="0"/>
      <c r="EF184" s="0"/>
      <c r="EG184" s="0"/>
      <c r="EH184" s="0"/>
      <c r="EI184" s="0"/>
      <c r="EJ184" s="0"/>
      <c r="EK184" s="0"/>
      <c r="EL184" s="0"/>
      <c r="EM184" s="0"/>
      <c r="EN184" s="0"/>
      <c r="EO184" s="0"/>
      <c r="EP184" s="0"/>
      <c r="EQ184" s="0"/>
      <c r="ER184" s="0"/>
      <c r="ES184" s="0"/>
      <c r="ET184" s="0"/>
      <c r="EU184" s="0"/>
      <c r="EV184" s="0"/>
      <c r="EW184" s="0"/>
      <c r="EX184" s="0"/>
      <c r="EY184" s="0"/>
      <c r="EZ184" s="0"/>
      <c r="FA184" s="0"/>
      <c r="FB184" s="0"/>
      <c r="FC184" s="0"/>
      <c r="FD184" s="0"/>
      <c r="FE184" s="0"/>
      <c r="FF184" s="0"/>
      <c r="FG184" s="0"/>
      <c r="FH184" s="0"/>
      <c r="FI184" s="0"/>
      <c r="FJ184" s="0"/>
      <c r="FK184" s="0"/>
      <c r="FL184" s="0"/>
      <c r="FM184" s="0"/>
      <c r="FN184" s="0"/>
      <c r="FO184" s="0"/>
      <c r="FP184" s="0"/>
      <c r="FQ184" s="0"/>
      <c r="FR184" s="0"/>
      <c r="FS184" s="0"/>
      <c r="FT184" s="0"/>
      <c r="FU184" s="0"/>
      <c r="FV184" s="0"/>
      <c r="FW184" s="0"/>
      <c r="FX184" s="0"/>
      <c r="FY184" s="0"/>
      <c r="FZ184" s="0"/>
      <c r="GA184" s="0"/>
      <c r="GB184" s="0"/>
      <c r="GC184" s="0"/>
      <c r="GD184" s="0"/>
      <c r="GE184" s="0"/>
      <c r="GF184" s="0"/>
      <c r="GG184" s="0"/>
      <c r="GH184" s="0"/>
      <c r="GI184" s="0"/>
      <c r="GJ184" s="0"/>
      <c r="GK184" s="0"/>
      <c r="GL184" s="0"/>
      <c r="GM184" s="0"/>
      <c r="GN184" s="0"/>
      <c r="GO184" s="0"/>
      <c r="GP184" s="0"/>
      <c r="GQ184" s="0"/>
      <c r="GR184" s="0"/>
      <c r="GS184" s="0"/>
      <c r="GT184" s="0"/>
      <c r="GU184" s="0"/>
      <c r="GV184" s="0"/>
      <c r="GW184" s="0"/>
      <c r="GX184" s="0"/>
      <c r="GY184" s="0"/>
      <c r="GZ184" s="0"/>
      <c r="HA184" s="0"/>
      <c r="HB184" s="0"/>
      <c r="HC184" s="0"/>
      <c r="HD184" s="0"/>
      <c r="HE184" s="0"/>
      <c r="HF184" s="0"/>
      <c r="HG184" s="0"/>
      <c r="HH184" s="0"/>
      <c r="HI184" s="0"/>
      <c r="HJ184" s="0"/>
      <c r="HK184" s="0"/>
      <c r="HL184" s="0"/>
      <c r="HM184" s="0"/>
      <c r="HN184" s="0"/>
      <c r="HO184" s="0"/>
      <c r="HP184" s="0"/>
      <c r="HQ184" s="0"/>
      <c r="HR184" s="0"/>
      <c r="HS184" s="0"/>
      <c r="HT184" s="0"/>
      <c r="HU184" s="0"/>
      <c r="HV184" s="0"/>
      <c r="HW184" s="0"/>
      <c r="HX184" s="0"/>
      <c r="HY184" s="0"/>
      <c r="HZ184" s="0"/>
      <c r="IA184" s="0"/>
      <c r="IB184" s="0"/>
      <c r="IC184" s="0"/>
      <c r="ID184" s="0"/>
      <c r="IE184" s="0"/>
      <c r="IF184" s="0"/>
      <c r="IG184" s="0"/>
      <c r="IH184" s="0"/>
      <c r="II184" s="0"/>
      <c r="IJ184" s="0"/>
      <c r="IK184" s="0"/>
      <c r="IL184" s="0"/>
      <c r="IM184" s="0"/>
      <c r="IN184" s="0"/>
      <c r="IO184" s="0"/>
      <c r="IP184" s="0"/>
      <c r="IQ184" s="0"/>
      <c r="IR184" s="0"/>
      <c r="IS184" s="0"/>
      <c r="IT184" s="0"/>
      <c r="IU184" s="0"/>
      <c r="IV184" s="0"/>
      <c r="IW184" s="0"/>
      <c r="IX184" s="0"/>
      <c r="IY184" s="0"/>
      <c r="IZ184" s="0"/>
      <c r="JA184" s="0"/>
      <c r="JB184" s="0"/>
      <c r="JC184" s="0"/>
      <c r="JD184" s="0"/>
      <c r="JE184" s="0"/>
      <c r="JF184" s="0"/>
      <c r="JG184" s="0"/>
      <c r="JH184" s="0"/>
      <c r="JI184" s="0"/>
      <c r="JJ184" s="0"/>
      <c r="JK184" s="0"/>
      <c r="JL184" s="0"/>
      <c r="JM184" s="0"/>
      <c r="JN184" s="0"/>
      <c r="JO184" s="0"/>
      <c r="JP184" s="0"/>
      <c r="JQ184" s="0"/>
      <c r="JR184" s="0"/>
      <c r="JS184" s="0"/>
      <c r="JT184" s="0"/>
      <c r="JU184" s="0"/>
      <c r="JV184" s="0"/>
      <c r="JW184" s="0"/>
      <c r="JX184" s="0"/>
      <c r="JY184" s="0"/>
      <c r="JZ184" s="0"/>
      <c r="KA184" s="0"/>
      <c r="KB184" s="0"/>
      <c r="KC184" s="0"/>
      <c r="KD184" s="0"/>
      <c r="KE184" s="0"/>
      <c r="KF184" s="0"/>
      <c r="KG184" s="0"/>
      <c r="KH184" s="0"/>
      <c r="KI184" s="0"/>
      <c r="KJ184" s="0"/>
      <c r="KK184" s="0"/>
      <c r="KL184" s="0"/>
      <c r="KM184" s="0"/>
      <c r="KN184" s="0"/>
      <c r="KO184" s="0"/>
      <c r="KP184" s="0"/>
      <c r="KQ184" s="0"/>
      <c r="KR184" s="0"/>
      <c r="KS184" s="0"/>
      <c r="KT184" s="0"/>
      <c r="KU184" s="0"/>
      <c r="KV184" s="0"/>
      <c r="KW184" s="0"/>
      <c r="KX184" s="0"/>
      <c r="KY184" s="0"/>
      <c r="KZ184" s="0"/>
      <c r="LA184" s="0"/>
      <c r="LB184" s="0"/>
      <c r="LC184" s="0"/>
      <c r="LD184" s="0"/>
      <c r="LE184" s="0"/>
      <c r="LF184" s="0"/>
      <c r="LG184" s="0"/>
      <c r="LH184" s="0"/>
      <c r="LI184" s="0"/>
      <c r="LJ184" s="0"/>
      <c r="LK184" s="0"/>
      <c r="LL184" s="0"/>
      <c r="LM184" s="0"/>
      <c r="LN184" s="0"/>
      <c r="LO184" s="0"/>
      <c r="LP184" s="0"/>
      <c r="LQ184" s="0"/>
      <c r="LR184" s="0"/>
      <c r="LS184" s="0"/>
      <c r="LT184" s="0"/>
      <c r="LU184" s="0"/>
      <c r="LV184" s="0"/>
      <c r="LW184" s="0"/>
      <c r="LX184" s="0"/>
      <c r="LY184" s="0"/>
      <c r="LZ184" s="0"/>
      <c r="MA184" s="0"/>
      <c r="MB184" s="0"/>
      <c r="MC184" s="0"/>
      <c r="MD184" s="0"/>
      <c r="ME184" s="0"/>
      <c r="MF184" s="0"/>
      <c r="MG184" s="0"/>
      <c r="MH184" s="0"/>
      <c r="MI184" s="0"/>
      <c r="MJ184" s="0"/>
      <c r="MK184" s="0"/>
      <c r="ML184" s="0"/>
      <c r="MM184" s="0"/>
      <c r="MN184" s="0"/>
      <c r="MO184" s="0"/>
      <c r="MP184" s="0"/>
      <c r="MQ184" s="0"/>
      <c r="MR184" s="0"/>
      <c r="MS184" s="0"/>
      <c r="MT184" s="0"/>
      <c r="MU184" s="0"/>
      <c r="MV184" s="0"/>
      <c r="MW184" s="0"/>
      <c r="MX184" s="0"/>
      <c r="MY184" s="0"/>
      <c r="MZ184" s="0"/>
      <c r="NA184" s="0"/>
      <c r="NB184" s="0"/>
      <c r="NC184" s="0"/>
      <c r="ND184" s="0"/>
      <c r="NE184" s="0"/>
      <c r="NF184" s="0"/>
      <c r="NG184" s="0"/>
      <c r="NH184" s="0"/>
      <c r="NI184" s="0"/>
      <c r="NJ184" s="0"/>
      <c r="NK184" s="0"/>
      <c r="NL184" s="0"/>
      <c r="NM184" s="0"/>
      <c r="NN184" s="0"/>
      <c r="NO184" s="0"/>
      <c r="NP184" s="0"/>
      <c r="NQ184" s="0"/>
      <c r="NR184" s="0"/>
      <c r="NS184" s="0"/>
      <c r="NT184" s="0"/>
      <c r="NU184" s="0"/>
      <c r="NV184" s="0"/>
      <c r="NW184" s="0"/>
      <c r="NX184" s="0"/>
      <c r="NY184" s="0"/>
      <c r="NZ184" s="0"/>
      <c r="OA184" s="0"/>
      <c r="OB184" s="0"/>
      <c r="OC184" s="0"/>
      <c r="OD184" s="0"/>
      <c r="OE184" s="0"/>
      <c r="OF184" s="0"/>
      <c r="OG184" s="0"/>
      <c r="OH184" s="0"/>
      <c r="OI184" s="0"/>
      <c r="OJ184" s="0"/>
      <c r="OK184" s="0"/>
      <c r="OL184" s="0"/>
      <c r="OM184" s="0"/>
      <c r="ON184" s="0"/>
      <c r="OO184" s="0"/>
      <c r="OP184" s="0"/>
      <c r="OQ184" s="0"/>
      <c r="OR184" s="0"/>
      <c r="OS184" s="0"/>
      <c r="OT184" s="0"/>
      <c r="OU184" s="0"/>
      <c r="OV184" s="0"/>
      <c r="OW184" s="0"/>
      <c r="OX184" s="0"/>
      <c r="OY184" s="0"/>
      <c r="OZ184" s="0"/>
      <c r="PA184" s="0"/>
      <c r="PB184" s="0"/>
      <c r="PC184" s="0"/>
      <c r="PD184" s="0"/>
      <c r="PE184" s="0"/>
      <c r="PF184" s="0"/>
      <c r="PG184" s="0"/>
      <c r="PH184" s="0"/>
      <c r="PI184" s="0"/>
      <c r="PJ184" s="0"/>
      <c r="PK184" s="0"/>
      <c r="PL184" s="0"/>
      <c r="PM184" s="0"/>
      <c r="PN184" s="0"/>
      <c r="PO184" s="0"/>
      <c r="PP184" s="0"/>
      <c r="PQ184" s="0"/>
      <c r="PR184" s="0"/>
      <c r="PS184" s="0"/>
      <c r="PT184" s="0"/>
      <c r="PU184" s="0"/>
      <c r="PV184" s="0"/>
      <c r="PW184" s="0"/>
      <c r="PX184" s="0"/>
      <c r="PY184" s="0"/>
      <c r="PZ184" s="0"/>
      <c r="QA184" s="0"/>
      <c r="QB184" s="0"/>
      <c r="QC184" s="0"/>
      <c r="QD184" s="0"/>
      <c r="QE184" s="0"/>
      <c r="QF184" s="0"/>
      <c r="QG184" s="0"/>
      <c r="QH184" s="0"/>
      <c r="QI184" s="0"/>
      <c r="QJ184" s="0"/>
      <c r="QK184" s="0"/>
      <c r="QL184" s="0"/>
      <c r="QM184" s="0"/>
      <c r="QN184" s="0"/>
      <c r="QO184" s="0"/>
      <c r="QP184" s="0"/>
      <c r="QQ184" s="0"/>
      <c r="QR184" s="0"/>
      <c r="QS184" s="0"/>
      <c r="QT184" s="0"/>
      <c r="QU184" s="0"/>
      <c r="QV184" s="0"/>
      <c r="QW184" s="0"/>
      <c r="QX184" s="0"/>
      <c r="QY184" s="0"/>
      <c r="QZ184" s="0"/>
      <c r="RA184" s="0"/>
      <c r="RB184" s="0"/>
      <c r="RC184" s="0"/>
      <c r="RD184" s="0"/>
      <c r="RE184" s="0"/>
      <c r="RF184" s="0"/>
      <c r="RG184" s="0"/>
      <c r="RH184" s="0"/>
      <c r="RI184" s="0"/>
      <c r="RJ184" s="0"/>
      <c r="RK184" s="0"/>
      <c r="RL184" s="0"/>
      <c r="RM184" s="0"/>
      <c r="RN184" s="0"/>
      <c r="RO184" s="0"/>
      <c r="RP184" s="0"/>
      <c r="RQ184" s="0"/>
      <c r="RR184" s="0"/>
      <c r="RS184" s="0"/>
      <c r="RT184" s="0"/>
      <c r="RU184" s="0"/>
      <c r="RV184" s="0"/>
      <c r="RW184" s="0"/>
      <c r="RX184" s="0"/>
      <c r="RY184" s="0"/>
      <c r="RZ184" s="0"/>
      <c r="SA184" s="0"/>
      <c r="SB184" s="0"/>
      <c r="SC184" s="0"/>
      <c r="SD184" s="0"/>
      <c r="SE184" s="0"/>
      <c r="SF184" s="0"/>
      <c r="SG184" s="0"/>
      <c r="SH184" s="0"/>
      <c r="SI184" s="0"/>
      <c r="SJ184" s="0"/>
      <c r="SK184" s="0"/>
      <c r="SL184" s="0"/>
      <c r="SM184" s="0"/>
      <c r="SN184" s="0"/>
      <c r="SO184" s="0"/>
      <c r="SP184" s="0"/>
      <c r="SQ184" s="0"/>
      <c r="SR184" s="0"/>
      <c r="SS184" s="0"/>
      <c r="ST184" s="0"/>
      <c r="SU184" s="0"/>
      <c r="SV184" s="0"/>
      <c r="SW184" s="0"/>
      <c r="SX184" s="0"/>
      <c r="SY184" s="0"/>
      <c r="SZ184" s="0"/>
      <c r="TA184" s="0"/>
      <c r="TB184" s="0"/>
      <c r="TC184" s="0"/>
      <c r="TD184" s="0"/>
      <c r="TE184" s="0"/>
      <c r="TF184" s="0"/>
      <c r="TG184" s="0"/>
      <c r="TH184" s="0"/>
      <c r="TI184" s="0"/>
      <c r="TJ184" s="0"/>
      <c r="TK184" s="0"/>
      <c r="TL184" s="0"/>
      <c r="TM184" s="0"/>
      <c r="TN184" s="0"/>
      <c r="TO184" s="0"/>
      <c r="TP184" s="0"/>
      <c r="TQ184" s="0"/>
      <c r="TR184" s="0"/>
      <c r="TS184" s="0"/>
      <c r="TT184" s="0"/>
      <c r="TU184" s="0"/>
      <c r="TV184" s="0"/>
      <c r="TW184" s="0"/>
      <c r="TX184" s="0"/>
      <c r="TY184" s="0"/>
      <c r="TZ184" s="0"/>
      <c r="UA184" s="0"/>
      <c r="UB184" s="0"/>
      <c r="UC184" s="0"/>
      <c r="UD184" s="0"/>
      <c r="UE184" s="0"/>
      <c r="UF184" s="0"/>
      <c r="UG184" s="0"/>
      <c r="UH184" s="0"/>
      <c r="UI184" s="0"/>
      <c r="UJ184" s="0"/>
      <c r="UK184" s="0"/>
      <c r="UL184" s="0"/>
      <c r="UM184" s="0"/>
      <c r="UN184" s="0"/>
      <c r="UO184" s="0"/>
      <c r="UP184" s="0"/>
      <c r="UQ184" s="0"/>
      <c r="UR184" s="0"/>
      <c r="US184" s="0"/>
      <c r="UT184" s="0"/>
      <c r="UU184" s="0"/>
      <c r="UV184" s="0"/>
      <c r="UW184" s="0"/>
      <c r="UX184" s="0"/>
      <c r="UY184" s="0"/>
      <c r="UZ184" s="0"/>
      <c r="VA184" s="0"/>
      <c r="VB184" s="0"/>
      <c r="VC184" s="0"/>
      <c r="VD184" s="0"/>
      <c r="VE184" s="0"/>
      <c r="VF184" s="0"/>
      <c r="VG184" s="0"/>
      <c r="VH184" s="0"/>
      <c r="VI184" s="0"/>
      <c r="VJ184" s="0"/>
      <c r="VK184" s="0"/>
      <c r="VL184" s="0"/>
      <c r="VM184" s="0"/>
      <c r="VN184" s="0"/>
      <c r="VO184" s="0"/>
      <c r="VP184" s="0"/>
      <c r="VQ184" s="0"/>
      <c r="VR184" s="0"/>
      <c r="VS184" s="0"/>
      <c r="VT184" s="0"/>
      <c r="VU184" s="0"/>
      <c r="VV184" s="0"/>
      <c r="VW184" s="0"/>
      <c r="VX184" s="0"/>
      <c r="VY184" s="0"/>
      <c r="VZ184" s="0"/>
      <c r="WA184" s="0"/>
      <c r="WB184" s="0"/>
      <c r="WC184" s="0"/>
      <c r="WD184" s="0"/>
      <c r="WE184" s="0"/>
      <c r="WF184" s="0"/>
      <c r="WG184" s="0"/>
      <c r="WH184" s="0"/>
      <c r="WI184" s="0"/>
      <c r="WJ184" s="0"/>
      <c r="WK184" s="0"/>
      <c r="WL184" s="0"/>
      <c r="WM184" s="0"/>
      <c r="WN184" s="0"/>
      <c r="WO184" s="0"/>
      <c r="WP184" s="0"/>
      <c r="WQ184" s="0"/>
      <c r="WR184" s="0"/>
      <c r="WS184" s="0"/>
      <c r="WT184" s="0"/>
      <c r="WU184" s="0"/>
      <c r="WV184" s="0"/>
      <c r="WW184" s="0"/>
      <c r="WX184" s="0"/>
      <c r="WY184" s="0"/>
      <c r="WZ184" s="0"/>
      <c r="XA184" s="0"/>
      <c r="XB184" s="0"/>
      <c r="XC184" s="0"/>
      <c r="XD184" s="0"/>
      <c r="XE184" s="0"/>
      <c r="XF184" s="0"/>
      <c r="XG184" s="0"/>
      <c r="XH184" s="0"/>
      <c r="XI184" s="0"/>
      <c r="XJ184" s="0"/>
      <c r="XK184" s="0"/>
      <c r="XL184" s="0"/>
      <c r="XM184" s="0"/>
      <c r="XN184" s="0"/>
      <c r="XO184" s="0"/>
      <c r="XP184" s="0"/>
      <c r="XQ184" s="0"/>
      <c r="XR184" s="0"/>
      <c r="XS184" s="0"/>
      <c r="XT184" s="0"/>
      <c r="XU184" s="0"/>
      <c r="XV184" s="0"/>
      <c r="XW184" s="0"/>
      <c r="XX184" s="0"/>
      <c r="XY184" s="0"/>
      <c r="XZ184" s="0"/>
      <c r="YA184" s="0"/>
      <c r="YB184" s="0"/>
      <c r="YC184" s="0"/>
      <c r="YD184" s="0"/>
      <c r="YE184" s="0"/>
      <c r="YF184" s="0"/>
      <c r="YG184" s="0"/>
      <c r="YH184" s="0"/>
      <c r="YI184" s="0"/>
      <c r="YJ184" s="0"/>
      <c r="YK184" s="0"/>
      <c r="YL184" s="0"/>
      <c r="YM184" s="0"/>
      <c r="YN184" s="0"/>
      <c r="YO184" s="0"/>
      <c r="YP184" s="0"/>
      <c r="YQ184" s="0"/>
      <c r="YR184" s="0"/>
      <c r="YS184" s="0"/>
      <c r="YT184" s="0"/>
      <c r="YU184" s="0"/>
      <c r="YV184" s="0"/>
      <c r="YW184" s="0"/>
      <c r="YX184" s="0"/>
      <c r="YY184" s="0"/>
      <c r="YZ184" s="0"/>
      <c r="ZA184" s="0"/>
      <c r="ZB184" s="0"/>
      <c r="ZC184" s="0"/>
      <c r="ZD184" s="0"/>
      <c r="ZE184" s="0"/>
      <c r="ZF184" s="0"/>
      <c r="ZG184" s="0"/>
      <c r="ZH184" s="0"/>
      <c r="ZI184" s="0"/>
      <c r="ZJ184" s="0"/>
      <c r="ZK184" s="0"/>
      <c r="ZL184" s="0"/>
      <c r="ZM184" s="0"/>
      <c r="ZN184" s="0"/>
      <c r="ZO184" s="0"/>
      <c r="ZP184" s="0"/>
      <c r="ZQ184" s="0"/>
      <c r="ZR184" s="0"/>
      <c r="ZS184" s="0"/>
      <c r="ZT184" s="0"/>
      <c r="ZU184" s="0"/>
      <c r="ZV184" s="0"/>
      <c r="ZW184" s="0"/>
      <c r="ZX184" s="0"/>
      <c r="ZY184" s="0"/>
      <c r="ZZ184" s="0"/>
      <c r="AAA184" s="0"/>
      <c r="AAB184" s="0"/>
      <c r="AAC184" s="0"/>
      <c r="AAD184" s="0"/>
      <c r="AAE184" s="0"/>
      <c r="AAF184" s="0"/>
      <c r="AAG184" s="0"/>
      <c r="AAH184" s="0"/>
      <c r="AAI184" s="0"/>
      <c r="AAJ184" s="0"/>
      <c r="AAK184" s="0"/>
      <c r="AAL184" s="0"/>
      <c r="AAM184" s="0"/>
      <c r="AAN184" s="0"/>
      <c r="AAO184" s="0"/>
      <c r="AAP184" s="0"/>
      <c r="AAQ184" s="0"/>
      <c r="AAR184" s="0"/>
      <c r="AAS184" s="0"/>
      <c r="AAT184" s="0"/>
      <c r="AAU184" s="0"/>
      <c r="AAV184" s="0"/>
      <c r="AAW184" s="0"/>
      <c r="AAX184" s="0"/>
      <c r="AAY184" s="0"/>
      <c r="AAZ184" s="0"/>
      <c r="ABA184" s="0"/>
      <c r="ABB184" s="0"/>
      <c r="ABC184" s="0"/>
      <c r="ABD184" s="0"/>
      <c r="ABE184" s="0"/>
      <c r="ABF184" s="0"/>
      <c r="ABG184" s="0"/>
      <c r="ABH184" s="0"/>
      <c r="ABI184" s="0"/>
      <c r="ABJ184" s="0"/>
      <c r="ABK184" s="0"/>
      <c r="ABL184" s="0"/>
      <c r="ABM184" s="0"/>
      <c r="ABN184" s="0"/>
      <c r="ABO184" s="0"/>
      <c r="ABP184" s="0"/>
      <c r="ABQ184" s="0"/>
      <c r="ABR184" s="0"/>
      <c r="ABS184" s="0"/>
      <c r="ABT184" s="0"/>
      <c r="ABU184" s="0"/>
      <c r="ABV184" s="0"/>
      <c r="ABW184" s="0"/>
      <c r="ABX184" s="0"/>
      <c r="ABY184" s="0"/>
      <c r="ABZ184" s="0"/>
      <c r="ACA184" s="0"/>
      <c r="ACB184" s="0"/>
      <c r="ACC184" s="0"/>
      <c r="ACD184" s="0"/>
      <c r="ACE184" s="0"/>
      <c r="ACF184" s="0"/>
      <c r="ACG184" s="0"/>
      <c r="ACH184" s="0"/>
      <c r="ACI184" s="0"/>
      <c r="ACJ184" s="0"/>
      <c r="ACK184" s="0"/>
      <c r="ACL184" s="0"/>
      <c r="ACM184" s="0"/>
      <c r="ACN184" s="0"/>
      <c r="ACO184" s="0"/>
      <c r="ACP184" s="0"/>
      <c r="ACQ184" s="0"/>
      <c r="ACR184" s="0"/>
      <c r="ACS184" s="0"/>
      <c r="ACT184" s="0"/>
      <c r="ACU184" s="0"/>
      <c r="ACV184" s="0"/>
      <c r="ACW184" s="0"/>
      <c r="ACX184" s="0"/>
      <c r="ACY184" s="0"/>
      <c r="ACZ184" s="0"/>
      <c r="ADA184" s="0"/>
      <c r="ADB184" s="0"/>
      <c r="ADC184" s="0"/>
      <c r="ADD184" s="0"/>
      <c r="ADE184" s="0"/>
      <c r="ADF184" s="0"/>
      <c r="ADG184" s="0"/>
      <c r="ADH184" s="0"/>
      <c r="ADI184" s="0"/>
      <c r="ADJ184" s="0"/>
      <c r="ADK184" s="0"/>
      <c r="ADL184" s="0"/>
      <c r="ADM184" s="0"/>
      <c r="ADN184" s="0"/>
      <c r="ADO184" s="0"/>
      <c r="ADP184" s="0"/>
      <c r="ADQ184" s="0"/>
      <c r="ADR184" s="0"/>
      <c r="ADS184" s="0"/>
      <c r="ADT184" s="0"/>
      <c r="ADU184" s="0"/>
      <c r="ADV184" s="0"/>
      <c r="ADW184" s="0"/>
      <c r="ADX184" s="0"/>
      <c r="ADY184" s="0"/>
      <c r="ADZ184" s="0"/>
      <c r="AEA184" s="0"/>
      <c r="AEB184" s="0"/>
      <c r="AEC184" s="0"/>
      <c r="AED184" s="0"/>
      <c r="AEE184" s="0"/>
      <c r="AEF184" s="0"/>
      <c r="AEG184" s="0"/>
      <c r="AEH184" s="0"/>
      <c r="AEI184" s="0"/>
      <c r="AEJ184" s="0"/>
      <c r="AEK184" s="0"/>
      <c r="AEL184" s="0"/>
      <c r="AEM184" s="0"/>
      <c r="AEN184" s="0"/>
      <c r="AEO184" s="0"/>
      <c r="AEP184" s="0"/>
      <c r="AEQ184" s="0"/>
      <c r="AER184" s="0"/>
      <c r="AES184" s="0"/>
      <c r="AET184" s="0"/>
      <c r="AEU184" s="0"/>
      <c r="AEV184" s="0"/>
      <c r="AEW184" s="0"/>
      <c r="AEX184" s="0"/>
      <c r="AEY184" s="0"/>
      <c r="AEZ184" s="0"/>
      <c r="AFA184" s="0"/>
      <c r="AFB184" s="0"/>
      <c r="AFC184" s="0"/>
      <c r="AFD184" s="0"/>
      <c r="AFE184" s="0"/>
      <c r="AFF184" s="0"/>
      <c r="AFG184" s="0"/>
      <c r="AFH184" s="0"/>
      <c r="AFI184" s="0"/>
      <c r="AFJ184" s="0"/>
      <c r="AFK184" s="0"/>
      <c r="AFL184" s="0"/>
      <c r="AFM184" s="0"/>
      <c r="AFN184" s="0"/>
      <c r="AFO184" s="0"/>
      <c r="AFP184" s="0"/>
      <c r="AFQ184" s="0"/>
      <c r="AFR184" s="0"/>
      <c r="AFS184" s="0"/>
      <c r="AFT184" s="0"/>
      <c r="AFU184" s="0"/>
      <c r="AFV184" s="0"/>
      <c r="AFW184" s="0"/>
      <c r="AFX184" s="0"/>
      <c r="AFY184" s="0"/>
      <c r="AFZ184" s="0"/>
      <c r="AGA184" s="0"/>
      <c r="AGB184" s="0"/>
      <c r="AGC184" s="0"/>
      <c r="AGD184" s="0"/>
      <c r="AGE184" s="0"/>
      <c r="AGF184" s="0"/>
      <c r="AGG184" s="0"/>
      <c r="AGH184" s="0"/>
      <c r="AGI184" s="0"/>
      <c r="AGJ184" s="0"/>
      <c r="AGK184" s="0"/>
      <c r="AGL184" s="0"/>
      <c r="AGM184" s="0"/>
      <c r="AGN184" s="0"/>
      <c r="AGO184" s="0"/>
      <c r="AGP184" s="0"/>
      <c r="AGQ184" s="0"/>
      <c r="AGR184" s="0"/>
      <c r="AGS184" s="0"/>
      <c r="AGT184" s="0"/>
      <c r="AGU184" s="0"/>
      <c r="AGV184" s="0"/>
      <c r="AGW184" s="0"/>
      <c r="AGX184" s="0"/>
      <c r="AGY184" s="0"/>
      <c r="AGZ184" s="0"/>
      <c r="AHA184" s="0"/>
      <c r="AHB184" s="0"/>
      <c r="AHC184" s="0"/>
      <c r="AHD184" s="0"/>
      <c r="AHE184" s="0"/>
      <c r="AHF184" s="0"/>
      <c r="AHG184" s="0"/>
      <c r="AHH184" s="0"/>
      <c r="AHI184" s="0"/>
      <c r="AHJ184" s="0"/>
      <c r="AHK184" s="0"/>
      <c r="AHL184" s="0"/>
      <c r="AHM184" s="0"/>
      <c r="AHN184" s="0"/>
      <c r="AHO184" s="0"/>
      <c r="AHP184" s="0"/>
      <c r="AHQ184" s="0"/>
      <c r="AHR184" s="0"/>
      <c r="AHS184" s="0"/>
      <c r="AHT184" s="0"/>
      <c r="AHU184" s="0"/>
      <c r="AHV184" s="0"/>
      <c r="AHW184" s="0"/>
      <c r="AHX184" s="0"/>
      <c r="AHY184" s="0"/>
      <c r="AHZ184" s="0"/>
      <c r="AIA184" s="0"/>
      <c r="AIB184" s="0"/>
      <c r="AIC184" s="0"/>
      <c r="AID184" s="0"/>
      <c r="AIE184" s="0"/>
      <c r="AIF184" s="0"/>
      <c r="AIG184" s="0"/>
      <c r="AIH184" s="0"/>
      <c r="AII184" s="0"/>
      <c r="AIJ184" s="0"/>
      <c r="AIK184" s="0"/>
      <c r="AIL184" s="0"/>
      <c r="AIM184" s="0"/>
      <c r="AIN184" s="0"/>
      <c r="AIO184" s="0"/>
      <c r="AIP184" s="0"/>
      <c r="AIQ184" s="0"/>
      <c r="AIR184" s="0"/>
      <c r="AIS184" s="0"/>
      <c r="AIT184" s="0"/>
      <c r="AIU184" s="0"/>
      <c r="AIV184" s="0"/>
      <c r="AIW184" s="0"/>
      <c r="AIX184" s="0"/>
      <c r="AIY184" s="0"/>
      <c r="AIZ184" s="0"/>
      <c r="AJA184" s="0"/>
      <c r="AJB184" s="0"/>
      <c r="AJC184" s="0"/>
      <c r="AJD184" s="0"/>
      <c r="AJE184" s="0"/>
      <c r="AJF184" s="0"/>
      <c r="AJG184" s="0"/>
      <c r="AJH184" s="0"/>
      <c r="AJI184" s="0"/>
      <c r="AJJ184" s="0"/>
      <c r="AJK184" s="0"/>
      <c r="AJL184" s="0"/>
      <c r="AJM184" s="0"/>
      <c r="AJN184" s="0"/>
      <c r="AJO184" s="0"/>
      <c r="AJP184" s="0"/>
      <c r="AJQ184" s="0"/>
      <c r="AJR184" s="0"/>
      <c r="AJS184" s="0"/>
      <c r="AJT184" s="0"/>
      <c r="AJU184" s="0"/>
      <c r="AJV184" s="0"/>
      <c r="AJW184" s="0"/>
      <c r="AJX184" s="0"/>
      <c r="AJY184" s="0"/>
      <c r="AJZ184" s="0"/>
      <c r="AKA184" s="0"/>
      <c r="AKB184" s="0"/>
      <c r="AKC184" s="0"/>
      <c r="AKD184" s="0"/>
      <c r="AKE184" s="0"/>
      <c r="AKF184" s="0"/>
      <c r="AKG184" s="0"/>
      <c r="AKH184" s="0"/>
      <c r="AKI184" s="0"/>
      <c r="AKJ184" s="0"/>
      <c r="AKK184" s="0"/>
      <c r="AKL184" s="0"/>
      <c r="AKM184" s="0"/>
      <c r="AKN184" s="0"/>
      <c r="AKO184" s="0"/>
      <c r="AKP184" s="0"/>
      <c r="AKQ184" s="0"/>
      <c r="AKR184" s="0"/>
      <c r="AKS184" s="0"/>
      <c r="AKT184" s="0"/>
      <c r="AKU184" s="0"/>
      <c r="AKV184" s="0"/>
      <c r="AKW184" s="0"/>
      <c r="AKX184" s="0"/>
      <c r="AKY184" s="0"/>
      <c r="AKZ184" s="0"/>
      <c r="ALA184" s="0"/>
      <c r="ALB184" s="0"/>
      <c r="ALC184" s="0"/>
      <c r="ALD184" s="0"/>
      <c r="ALE184" s="0"/>
      <c r="ALF184" s="0"/>
      <c r="ALG184" s="0"/>
      <c r="ALH184" s="0"/>
      <c r="ALI184" s="0"/>
      <c r="ALJ184" s="0"/>
      <c r="ALK184" s="0"/>
      <c r="ALL184" s="0"/>
      <c r="ALM184" s="0"/>
      <c r="ALN184" s="0"/>
      <c r="ALO184" s="0"/>
      <c r="ALP184" s="0"/>
      <c r="ALQ184" s="0"/>
      <c r="ALR184" s="0"/>
      <c r="ALS184" s="0"/>
      <c r="ALT184" s="0"/>
      <c r="ALU184" s="0"/>
      <c r="ALV184" s="0"/>
      <c r="ALW184" s="0"/>
      <c r="ALX184" s="0"/>
      <c r="ALY184" s="0"/>
      <c r="ALZ184" s="0"/>
      <c r="AMA184" s="0"/>
      <c r="AMB184" s="0"/>
      <c r="AMC184" s="0"/>
      <c r="AMD184" s="0"/>
      <c r="AME184" s="0"/>
      <c r="AMF184" s="0"/>
      <c r="AMG184" s="0"/>
      <c r="AMH184" s="0"/>
      <c r="AMI184" s="0"/>
      <c r="AMJ184" s="0"/>
    </row>
    <row r="185" customFormat="false" ht="15.75" hidden="false" customHeight="false" outlineLevel="0" collapsed="false">
      <c r="H185" s="0"/>
      <c r="I185" s="0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0"/>
      <c r="AC185" s="0"/>
      <c r="AD185" s="0"/>
      <c r="AE185" s="0"/>
      <c r="AF185" s="0"/>
      <c r="AG185" s="0"/>
      <c r="AH185" s="0"/>
      <c r="AI185" s="0"/>
      <c r="AJ185" s="0"/>
      <c r="AK185" s="0"/>
      <c r="AL185" s="0"/>
      <c r="AM185" s="0"/>
      <c r="AN185" s="0"/>
      <c r="AO185" s="0"/>
      <c r="AP185" s="0"/>
      <c r="AQ185" s="0"/>
      <c r="AR185" s="0"/>
      <c r="AS185" s="0"/>
      <c r="AT185" s="0"/>
      <c r="AU185" s="0"/>
      <c r="AV185" s="0"/>
      <c r="AW185" s="0"/>
      <c r="AX185" s="0"/>
      <c r="AY185" s="0"/>
      <c r="AZ185" s="0"/>
      <c r="BA185" s="0"/>
      <c r="BB185" s="0"/>
      <c r="BC185" s="0"/>
      <c r="BD185" s="0"/>
      <c r="BE185" s="0"/>
      <c r="BF185" s="0"/>
      <c r="BG185" s="0"/>
      <c r="BH185" s="0"/>
      <c r="BI185" s="0"/>
      <c r="BJ185" s="0"/>
      <c r="BK185" s="0"/>
      <c r="BL185" s="0"/>
      <c r="BM185" s="0"/>
      <c r="BN185" s="0"/>
      <c r="BO185" s="0"/>
      <c r="BP185" s="0"/>
      <c r="BQ185" s="0"/>
      <c r="BR185" s="0"/>
      <c r="BS185" s="0"/>
      <c r="BT185" s="0"/>
      <c r="BU185" s="0"/>
      <c r="BV185" s="0"/>
      <c r="BW185" s="0"/>
      <c r="BX185" s="0"/>
      <c r="BY185" s="0"/>
      <c r="BZ185" s="0"/>
      <c r="CA185" s="0"/>
      <c r="CB185" s="0"/>
      <c r="CC185" s="0"/>
      <c r="CD185" s="0"/>
      <c r="CE185" s="0"/>
      <c r="CF185" s="0"/>
      <c r="CG185" s="0"/>
      <c r="CH185" s="0"/>
      <c r="CI185" s="0"/>
      <c r="CJ185" s="0"/>
      <c r="CK185" s="0"/>
      <c r="CL185" s="0"/>
      <c r="CM185" s="0"/>
      <c r="CN185" s="0"/>
      <c r="CO185" s="0"/>
      <c r="CP185" s="0"/>
      <c r="CQ185" s="0"/>
      <c r="CR185" s="0"/>
      <c r="CS185" s="0"/>
      <c r="CT185" s="0"/>
      <c r="CU185" s="0"/>
      <c r="CV185" s="0"/>
      <c r="CW185" s="0"/>
      <c r="CX185" s="0"/>
      <c r="CY185" s="0"/>
      <c r="CZ185" s="0"/>
      <c r="DA185" s="0"/>
      <c r="DB185" s="0"/>
      <c r="DC185" s="0"/>
      <c r="DD185" s="0"/>
      <c r="DE185" s="0"/>
      <c r="DF185" s="0"/>
      <c r="DG185" s="0"/>
      <c r="DH185" s="0"/>
      <c r="DI185" s="0"/>
      <c r="DJ185" s="0"/>
      <c r="DK185" s="0"/>
      <c r="DL185" s="0"/>
      <c r="DM185" s="0"/>
      <c r="DN185" s="0"/>
      <c r="DO185" s="0"/>
      <c r="DP185" s="0"/>
      <c r="DQ185" s="0"/>
      <c r="DR185" s="0"/>
      <c r="DS185" s="0"/>
      <c r="DT185" s="0"/>
      <c r="DU185" s="0"/>
      <c r="DV185" s="0"/>
      <c r="DW185" s="0"/>
      <c r="DX185" s="0"/>
      <c r="DY185" s="0"/>
      <c r="DZ185" s="0"/>
      <c r="EA185" s="0"/>
      <c r="EB185" s="0"/>
      <c r="EC185" s="0"/>
      <c r="ED185" s="0"/>
      <c r="EE185" s="0"/>
      <c r="EF185" s="0"/>
      <c r="EG185" s="0"/>
      <c r="EH185" s="0"/>
      <c r="EI185" s="0"/>
      <c r="EJ185" s="0"/>
      <c r="EK185" s="0"/>
      <c r="EL185" s="0"/>
      <c r="EM185" s="0"/>
      <c r="EN185" s="0"/>
      <c r="EO185" s="0"/>
      <c r="EP185" s="0"/>
      <c r="EQ185" s="0"/>
      <c r="ER185" s="0"/>
      <c r="ES185" s="0"/>
      <c r="ET185" s="0"/>
      <c r="EU185" s="0"/>
      <c r="EV185" s="0"/>
      <c r="EW185" s="0"/>
      <c r="EX185" s="0"/>
      <c r="EY185" s="0"/>
      <c r="EZ185" s="0"/>
      <c r="FA185" s="0"/>
      <c r="FB185" s="0"/>
      <c r="FC185" s="0"/>
      <c r="FD185" s="0"/>
      <c r="FE185" s="0"/>
      <c r="FF185" s="0"/>
      <c r="FG185" s="0"/>
      <c r="FH185" s="0"/>
      <c r="FI185" s="0"/>
      <c r="FJ185" s="0"/>
      <c r="FK185" s="0"/>
      <c r="FL185" s="0"/>
      <c r="FM185" s="0"/>
      <c r="FN185" s="0"/>
      <c r="FO185" s="0"/>
      <c r="FP185" s="0"/>
      <c r="FQ185" s="0"/>
      <c r="FR185" s="0"/>
      <c r="FS185" s="0"/>
      <c r="FT185" s="0"/>
      <c r="FU185" s="0"/>
      <c r="FV185" s="0"/>
      <c r="FW185" s="0"/>
      <c r="FX185" s="0"/>
      <c r="FY185" s="0"/>
      <c r="FZ185" s="0"/>
      <c r="GA185" s="0"/>
      <c r="GB185" s="0"/>
      <c r="GC185" s="0"/>
      <c r="GD185" s="0"/>
      <c r="GE185" s="0"/>
      <c r="GF185" s="0"/>
      <c r="GG185" s="0"/>
      <c r="GH185" s="0"/>
      <c r="GI185" s="0"/>
      <c r="GJ185" s="0"/>
      <c r="GK185" s="0"/>
      <c r="GL185" s="0"/>
      <c r="GM185" s="0"/>
      <c r="GN185" s="0"/>
      <c r="GO185" s="0"/>
      <c r="GP185" s="0"/>
      <c r="GQ185" s="0"/>
      <c r="GR185" s="0"/>
      <c r="GS185" s="0"/>
      <c r="GT185" s="0"/>
      <c r="GU185" s="0"/>
      <c r="GV185" s="0"/>
      <c r="GW185" s="0"/>
      <c r="GX185" s="0"/>
      <c r="GY185" s="0"/>
      <c r="GZ185" s="0"/>
      <c r="HA185" s="0"/>
      <c r="HB185" s="0"/>
      <c r="HC185" s="0"/>
      <c r="HD185" s="0"/>
      <c r="HE185" s="0"/>
      <c r="HF185" s="0"/>
      <c r="HG185" s="0"/>
      <c r="HH185" s="0"/>
      <c r="HI185" s="0"/>
      <c r="HJ185" s="0"/>
      <c r="HK185" s="0"/>
      <c r="HL185" s="0"/>
      <c r="HM185" s="0"/>
      <c r="HN185" s="0"/>
      <c r="HO185" s="0"/>
      <c r="HP185" s="0"/>
      <c r="HQ185" s="0"/>
      <c r="HR185" s="0"/>
      <c r="HS185" s="0"/>
      <c r="HT185" s="0"/>
      <c r="HU185" s="0"/>
      <c r="HV185" s="0"/>
      <c r="HW185" s="0"/>
      <c r="HX185" s="0"/>
      <c r="HY185" s="0"/>
      <c r="HZ185" s="0"/>
      <c r="IA185" s="0"/>
      <c r="IB185" s="0"/>
      <c r="IC185" s="0"/>
      <c r="ID185" s="0"/>
      <c r="IE185" s="0"/>
      <c r="IF185" s="0"/>
      <c r="IG185" s="0"/>
      <c r="IH185" s="0"/>
      <c r="II185" s="0"/>
      <c r="IJ185" s="0"/>
      <c r="IK185" s="0"/>
      <c r="IL185" s="0"/>
      <c r="IM185" s="0"/>
      <c r="IN185" s="0"/>
      <c r="IO185" s="0"/>
      <c r="IP185" s="0"/>
      <c r="IQ185" s="0"/>
      <c r="IR185" s="0"/>
      <c r="IS185" s="0"/>
      <c r="IT185" s="0"/>
      <c r="IU185" s="0"/>
      <c r="IV185" s="0"/>
      <c r="IW185" s="0"/>
      <c r="IX185" s="0"/>
      <c r="IY185" s="0"/>
      <c r="IZ185" s="0"/>
      <c r="JA185" s="0"/>
      <c r="JB185" s="0"/>
      <c r="JC185" s="0"/>
      <c r="JD185" s="0"/>
      <c r="JE185" s="0"/>
      <c r="JF185" s="0"/>
      <c r="JG185" s="0"/>
      <c r="JH185" s="0"/>
      <c r="JI185" s="0"/>
      <c r="JJ185" s="0"/>
      <c r="JK185" s="0"/>
      <c r="JL185" s="0"/>
      <c r="JM185" s="0"/>
      <c r="JN185" s="0"/>
      <c r="JO185" s="0"/>
      <c r="JP185" s="0"/>
      <c r="JQ185" s="0"/>
      <c r="JR185" s="0"/>
      <c r="JS185" s="0"/>
      <c r="JT185" s="0"/>
      <c r="JU185" s="0"/>
      <c r="JV185" s="0"/>
      <c r="JW185" s="0"/>
      <c r="JX185" s="0"/>
      <c r="JY185" s="0"/>
      <c r="JZ185" s="0"/>
      <c r="KA185" s="0"/>
      <c r="KB185" s="0"/>
      <c r="KC185" s="0"/>
      <c r="KD185" s="0"/>
      <c r="KE185" s="0"/>
      <c r="KF185" s="0"/>
      <c r="KG185" s="0"/>
      <c r="KH185" s="0"/>
      <c r="KI185" s="0"/>
      <c r="KJ185" s="0"/>
      <c r="KK185" s="0"/>
      <c r="KL185" s="0"/>
      <c r="KM185" s="0"/>
      <c r="KN185" s="0"/>
      <c r="KO185" s="0"/>
      <c r="KP185" s="0"/>
      <c r="KQ185" s="0"/>
      <c r="KR185" s="0"/>
      <c r="KS185" s="0"/>
      <c r="KT185" s="0"/>
      <c r="KU185" s="0"/>
      <c r="KV185" s="0"/>
      <c r="KW185" s="0"/>
      <c r="KX185" s="0"/>
      <c r="KY185" s="0"/>
      <c r="KZ185" s="0"/>
      <c r="LA185" s="0"/>
      <c r="LB185" s="0"/>
      <c r="LC185" s="0"/>
      <c r="LD185" s="0"/>
      <c r="LE185" s="0"/>
      <c r="LF185" s="0"/>
      <c r="LG185" s="0"/>
      <c r="LH185" s="0"/>
      <c r="LI185" s="0"/>
      <c r="LJ185" s="0"/>
      <c r="LK185" s="0"/>
      <c r="LL185" s="0"/>
      <c r="LM185" s="0"/>
      <c r="LN185" s="0"/>
      <c r="LO185" s="0"/>
      <c r="LP185" s="0"/>
      <c r="LQ185" s="0"/>
      <c r="LR185" s="0"/>
      <c r="LS185" s="0"/>
      <c r="LT185" s="0"/>
      <c r="LU185" s="0"/>
      <c r="LV185" s="0"/>
      <c r="LW185" s="0"/>
      <c r="LX185" s="0"/>
      <c r="LY185" s="0"/>
      <c r="LZ185" s="0"/>
      <c r="MA185" s="0"/>
      <c r="MB185" s="0"/>
      <c r="MC185" s="0"/>
      <c r="MD185" s="0"/>
      <c r="ME185" s="0"/>
      <c r="MF185" s="0"/>
      <c r="MG185" s="0"/>
      <c r="MH185" s="0"/>
      <c r="MI185" s="0"/>
      <c r="MJ185" s="0"/>
      <c r="MK185" s="0"/>
      <c r="ML185" s="0"/>
      <c r="MM185" s="0"/>
      <c r="MN185" s="0"/>
      <c r="MO185" s="0"/>
      <c r="MP185" s="0"/>
      <c r="MQ185" s="0"/>
      <c r="MR185" s="0"/>
      <c r="MS185" s="0"/>
      <c r="MT185" s="0"/>
      <c r="MU185" s="0"/>
      <c r="MV185" s="0"/>
      <c r="MW185" s="0"/>
      <c r="MX185" s="0"/>
      <c r="MY185" s="0"/>
      <c r="MZ185" s="0"/>
      <c r="NA185" s="0"/>
      <c r="NB185" s="0"/>
      <c r="NC185" s="0"/>
      <c r="ND185" s="0"/>
      <c r="NE185" s="0"/>
      <c r="NF185" s="0"/>
      <c r="NG185" s="0"/>
      <c r="NH185" s="0"/>
      <c r="NI185" s="0"/>
      <c r="NJ185" s="0"/>
      <c r="NK185" s="0"/>
      <c r="NL185" s="0"/>
      <c r="NM185" s="0"/>
      <c r="NN185" s="0"/>
      <c r="NO185" s="0"/>
      <c r="NP185" s="0"/>
      <c r="NQ185" s="0"/>
      <c r="NR185" s="0"/>
      <c r="NS185" s="0"/>
      <c r="NT185" s="0"/>
      <c r="NU185" s="0"/>
      <c r="NV185" s="0"/>
      <c r="NW185" s="0"/>
      <c r="NX185" s="0"/>
      <c r="NY185" s="0"/>
      <c r="NZ185" s="0"/>
      <c r="OA185" s="0"/>
      <c r="OB185" s="0"/>
      <c r="OC185" s="0"/>
      <c r="OD185" s="0"/>
      <c r="OE185" s="0"/>
      <c r="OF185" s="0"/>
      <c r="OG185" s="0"/>
      <c r="OH185" s="0"/>
      <c r="OI185" s="0"/>
      <c r="OJ185" s="0"/>
      <c r="OK185" s="0"/>
      <c r="OL185" s="0"/>
      <c r="OM185" s="0"/>
      <c r="ON185" s="0"/>
      <c r="OO185" s="0"/>
      <c r="OP185" s="0"/>
      <c r="OQ185" s="0"/>
      <c r="OR185" s="0"/>
      <c r="OS185" s="0"/>
      <c r="OT185" s="0"/>
      <c r="OU185" s="0"/>
      <c r="OV185" s="0"/>
      <c r="OW185" s="0"/>
      <c r="OX185" s="0"/>
      <c r="OY185" s="0"/>
      <c r="OZ185" s="0"/>
      <c r="PA185" s="0"/>
      <c r="PB185" s="0"/>
      <c r="PC185" s="0"/>
      <c r="PD185" s="0"/>
      <c r="PE185" s="0"/>
      <c r="PF185" s="0"/>
      <c r="PG185" s="0"/>
      <c r="PH185" s="0"/>
      <c r="PI185" s="0"/>
      <c r="PJ185" s="0"/>
      <c r="PK185" s="0"/>
      <c r="PL185" s="0"/>
      <c r="PM185" s="0"/>
      <c r="PN185" s="0"/>
      <c r="PO185" s="0"/>
      <c r="PP185" s="0"/>
      <c r="PQ185" s="0"/>
      <c r="PR185" s="0"/>
      <c r="PS185" s="0"/>
      <c r="PT185" s="0"/>
      <c r="PU185" s="0"/>
      <c r="PV185" s="0"/>
      <c r="PW185" s="0"/>
      <c r="PX185" s="0"/>
      <c r="PY185" s="0"/>
      <c r="PZ185" s="0"/>
      <c r="QA185" s="0"/>
      <c r="QB185" s="0"/>
      <c r="QC185" s="0"/>
      <c r="QD185" s="0"/>
      <c r="QE185" s="0"/>
      <c r="QF185" s="0"/>
      <c r="QG185" s="0"/>
      <c r="QH185" s="0"/>
      <c r="QI185" s="0"/>
      <c r="QJ185" s="0"/>
      <c r="QK185" s="0"/>
      <c r="QL185" s="0"/>
      <c r="QM185" s="0"/>
      <c r="QN185" s="0"/>
      <c r="QO185" s="0"/>
      <c r="QP185" s="0"/>
      <c r="QQ185" s="0"/>
      <c r="QR185" s="0"/>
      <c r="QS185" s="0"/>
      <c r="QT185" s="0"/>
      <c r="QU185" s="0"/>
      <c r="QV185" s="0"/>
      <c r="QW185" s="0"/>
      <c r="QX185" s="0"/>
      <c r="QY185" s="0"/>
      <c r="QZ185" s="0"/>
      <c r="RA185" s="0"/>
      <c r="RB185" s="0"/>
      <c r="RC185" s="0"/>
      <c r="RD185" s="0"/>
      <c r="RE185" s="0"/>
      <c r="RF185" s="0"/>
      <c r="RG185" s="0"/>
      <c r="RH185" s="0"/>
      <c r="RI185" s="0"/>
      <c r="RJ185" s="0"/>
      <c r="RK185" s="0"/>
      <c r="RL185" s="0"/>
      <c r="RM185" s="0"/>
      <c r="RN185" s="0"/>
      <c r="RO185" s="0"/>
      <c r="RP185" s="0"/>
      <c r="RQ185" s="0"/>
      <c r="RR185" s="0"/>
      <c r="RS185" s="0"/>
      <c r="RT185" s="0"/>
      <c r="RU185" s="0"/>
      <c r="RV185" s="0"/>
      <c r="RW185" s="0"/>
      <c r="RX185" s="0"/>
      <c r="RY185" s="0"/>
      <c r="RZ185" s="0"/>
      <c r="SA185" s="0"/>
      <c r="SB185" s="0"/>
      <c r="SC185" s="0"/>
      <c r="SD185" s="0"/>
      <c r="SE185" s="0"/>
      <c r="SF185" s="0"/>
      <c r="SG185" s="0"/>
      <c r="SH185" s="0"/>
      <c r="SI185" s="0"/>
      <c r="SJ185" s="0"/>
      <c r="SK185" s="0"/>
      <c r="SL185" s="0"/>
      <c r="SM185" s="0"/>
      <c r="SN185" s="0"/>
      <c r="SO185" s="0"/>
      <c r="SP185" s="0"/>
      <c r="SQ185" s="0"/>
      <c r="SR185" s="0"/>
      <c r="SS185" s="0"/>
      <c r="ST185" s="0"/>
      <c r="SU185" s="0"/>
      <c r="SV185" s="0"/>
      <c r="SW185" s="0"/>
      <c r="SX185" s="0"/>
      <c r="SY185" s="0"/>
      <c r="SZ185" s="0"/>
      <c r="TA185" s="0"/>
      <c r="TB185" s="0"/>
      <c r="TC185" s="0"/>
      <c r="TD185" s="0"/>
      <c r="TE185" s="0"/>
      <c r="TF185" s="0"/>
      <c r="TG185" s="0"/>
      <c r="TH185" s="0"/>
      <c r="TI185" s="0"/>
      <c r="TJ185" s="0"/>
      <c r="TK185" s="0"/>
      <c r="TL185" s="0"/>
      <c r="TM185" s="0"/>
      <c r="TN185" s="0"/>
      <c r="TO185" s="0"/>
      <c r="TP185" s="0"/>
      <c r="TQ185" s="0"/>
      <c r="TR185" s="0"/>
      <c r="TS185" s="0"/>
      <c r="TT185" s="0"/>
      <c r="TU185" s="0"/>
      <c r="TV185" s="0"/>
      <c r="TW185" s="0"/>
      <c r="TX185" s="0"/>
      <c r="TY185" s="0"/>
      <c r="TZ185" s="0"/>
      <c r="UA185" s="0"/>
      <c r="UB185" s="0"/>
      <c r="UC185" s="0"/>
      <c r="UD185" s="0"/>
      <c r="UE185" s="0"/>
      <c r="UF185" s="0"/>
      <c r="UG185" s="0"/>
      <c r="UH185" s="0"/>
      <c r="UI185" s="0"/>
      <c r="UJ185" s="0"/>
      <c r="UK185" s="0"/>
      <c r="UL185" s="0"/>
      <c r="UM185" s="0"/>
      <c r="UN185" s="0"/>
      <c r="UO185" s="0"/>
      <c r="UP185" s="0"/>
      <c r="UQ185" s="0"/>
      <c r="UR185" s="0"/>
      <c r="US185" s="0"/>
      <c r="UT185" s="0"/>
      <c r="UU185" s="0"/>
      <c r="UV185" s="0"/>
      <c r="UW185" s="0"/>
      <c r="UX185" s="0"/>
      <c r="UY185" s="0"/>
      <c r="UZ185" s="0"/>
      <c r="VA185" s="0"/>
      <c r="VB185" s="0"/>
      <c r="VC185" s="0"/>
      <c r="VD185" s="0"/>
      <c r="VE185" s="0"/>
      <c r="VF185" s="0"/>
      <c r="VG185" s="0"/>
      <c r="VH185" s="0"/>
      <c r="VI185" s="0"/>
      <c r="VJ185" s="0"/>
      <c r="VK185" s="0"/>
      <c r="VL185" s="0"/>
      <c r="VM185" s="0"/>
      <c r="VN185" s="0"/>
      <c r="VO185" s="0"/>
      <c r="VP185" s="0"/>
      <c r="VQ185" s="0"/>
      <c r="VR185" s="0"/>
      <c r="VS185" s="0"/>
      <c r="VT185" s="0"/>
      <c r="VU185" s="0"/>
      <c r="VV185" s="0"/>
      <c r="VW185" s="0"/>
      <c r="VX185" s="0"/>
      <c r="VY185" s="0"/>
      <c r="VZ185" s="0"/>
      <c r="WA185" s="0"/>
      <c r="WB185" s="0"/>
      <c r="WC185" s="0"/>
      <c r="WD185" s="0"/>
      <c r="WE185" s="0"/>
      <c r="WF185" s="0"/>
      <c r="WG185" s="0"/>
      <c r="WH185" s="0"/>
      <c r="WI185" s="0"/>
      <c r="WJ185" s="0"/>
      <c r="WK185" s="0"/>
      <c r="WL185" s="0"/>
      <c r="WM185" s="0"/>
      <c r="WN185" s="0"/>
      <c r="WO185" s="0"/>
      <c r="WP185" s="0"/>
      <c r="WQ185" s="0"/>
      <c r="WR185" s="0"/>
      <c r="WS185" s="0"/>
      <c r="WT185" s="0"/>
      <c r="WU185" s="0"/>
      <c r="WV185" s="0"/>
      <c r="WW185" s="0"/>
      <c r="WX185" s="0"/>
      <c r="WY185" s="0"/>
      <c r="WZ185" s="0"/>
      <c r="XA185" s="0"/>
      <c r="XB185" s="0"/>
      <c r="XC185" s="0"/>
      <c r="XD185" s="0"/>
      <c r="XE185" s="0"/>
      <c r="XF185" s="0"/>
      <c r="XG185" s="0"/>
      <c r="XH185" s="0"/>
      <c r="XI185" s="0"/>
      <c r="XJ185" s="0"/>
      <c r="XK185" s="0"/>
      <c r="XL185" s="0"/>
      <c r="XM185" s="0"/>
      <c r="XN185" s="0"/>
      <c r="XO185" s="0"/>
      <c r="XP185" s="0"/>
      <c r="XQ185" s="0"/>
      <c r="XR185" s="0"/>
      <c r="XS185" s="0"/>
      <c r="XT185" s="0"/>
      <c r="XU185" s="0"/>
      <c r="XV185" s="0"/>
      <c r="XW185" s="0"/>
      <c r="XX185" s="0"/>
      <c r="XY185" s="0"/>
      <c r="XZ185" s="0"/>
      <c r="YA185" s="0"/>
      <c r="YB185" s="0"/>
      <c r="YC185" s="0"/>
      <c r="YD185" s="0"/>
      <c r="YE185" s="0"/>
      <c r="YF185" s="0"/>
      <c r="YG185" s="0"/>
      <c r="YH185" s="0"/>
      <c r="YI185" s="0"/>
      <c r="YJ185" s="0"/>
      <c r="YK185" s="0"/>
      <c r="YL185" s="0"/>
      <c r="YM185" s="0"/>
      <c r="YN185" s="0"/>
      <c r="YO185" s="0"/>
      <c r="YP185" s="0"/>
      <c r="YQ185" s="0"/>
      <c r="YR185" s="0"/>
      <c r="YS185" s="0"/>
      <c r="YT185" s="0"/>
      <c r="YU185" s="0"/>
      <c r="YV185" s="0"/>
      <c r="YW185" s="0"/>
      <c r="YX185" s="0"/>
      <c r="YY185" s="0"/>
      <c r="YZ185" s="0"/>
      <c r="ZA185" s="0"/>
      <c r="ZB185" s="0"/>
      <c r="ZC185" s="0"/>
      <c r="ZD185" s="0"/>
      <c r="ZE185" s="0"/>
      <c r="ZF185" s="0"/>
      <c r="ZG185" s="0"/>
      <c r="ZH185" s="0"/>
      <c r="ZI185" s="0"/>
      <c r="ZJ185" s="0"/>
      <c r="ZK185" s="0"/>
      <c r="ZL185" s="0"/>
      <c r="ZM185" s="0"/>
      <c r="ZN185" s="0"/>
      <c r="ZO185" s="0"/>
      <c r="ZP185" s="0"/>
      <c r="ZQ185" s="0"/>
      <c r="ZR185" s="0"/>
      <c r="ZS185" s="0"/>
      <c r="ZT185" s="0"/>
      <c r="ZU185" s="0"/>
      <c r="ZV185" s="0"/>
      <c r="ZW185" s="0"/>
      <c r="ZX185" s="0"/>
      <c r="ZY185" s="0"/>
      <c r="ZZ185" s="0"/>
      <c r="AAA185" s="0"/>
      <c r="AAB185" s="0"/>
      <c r="AAC185" s="0"/>
      <c r="AAD185" s="0"/>
      <c r="AAE185" s="0"/>
      <c r="AAF185" s="0"/>
      <c r="AAG185" s="0"/>
      <c r="AAH185" s="0"/>
      <c r="AAI185" s="0"/>
      <c r="AAJ185" s="0"/>
      <c r="AAK185" s="0"/>
      <c r="AAL185" s="0"/>
      <c r="AAM185" s="0"/>
      <c r="AAN185" s="0"/>
      <c r="AAO185" s="0"/>
      <c r="AAP185" s="0"/>
      <c r="AAQ185" s="0"/>
      <c r="AAR185" s="0"/>
      <c r="AAS185" s="0"/>
      <c r="AAT185" s="0"/>
      <c r="AAU185" s="0"/>
      <c r="AAV185" s="0"/>
      <c r="AAW185" s="0"/>
      <c r="AAX185" s="0"/>
      <c r="AAY185" s="0"/>
      <c r="AAZ185" s="0"/>
      <c r="ABA185" s="0"/>
      <c r="ABB185" s="0"/>
      <c r="ABC185" s="0"/>
      <c r="ABD185" s="0"/>
      <c r="ABE185" s="0"/>
      <c r="ABF185" s="0"/>
      <c r="ABG185" s="0"/>
      <c r="ABH185" s="0"/>
      <c r="ABI185" s="0"/>
      <c r="ABJ185" s="0"/>
      <c r="ABK185" s="0"/>
      <c r="ABL185" s="0"/>
      <c r="ABM185" s="0"/>
      <c r="ABN185" s="0"/>
      <c r="ABO185" s="0"/>
      <c r="ABP185" s="0"/>
      <c r="ABQ185" s="0"/>
      <c r="ABR185" s="0"/>
      <c r="ABS185" s="0"/>
      <c r="ABT185" s="0"/>
      <c r="ABU185" s="0"/>
      <c r="ABV185" s="0"/>
      <c r="ABW185" s="0"/>
      <c r="ABX185" s="0"/>
      <c r="ABY185" s="0"/>
      <c r="ABZ185" s="0"/>
      <c r="ACA185" s="0"/>
      <c r="ACB185" s="0"/>
      <c r="ACC185" s="0"/>
      <c r="ACD185" s="0"/>
      <c r="ACE185" s="0"/>
      <c r="ACF185" s="0"/>
      <c r="ACG185" s="0"/>
      <c r="ACH185" s="0"/>
      <c r="ACI185" s="0"/>
      <c r="ACJ185" s="0"/>
      <c r="ACK185" s="0"/>
      <c r="ACL185" s="0"/>
      <c r="ACM185" s="0"/>
      <c r="ACN185" s="0"/>
      <c r="ACO185" s="0"/>
      <c r="ACP185" s="0"/>
      <c r="ACQ185" s="0"/>
      <c r="ACR185" s="0"/>
      <c r="ACS185" s="0"/>
      <c r="ACT185" s="0"/>
      <c r="ACU185" s="0"/>
      <c r="ACV185" s="0"/>
      <c r="ACW185" s="0"/>
      <c r="ACX185" s="0"/>
      <c r="ACY185" s="0"/>
      <c r="ACZ185" s="0"/>
      <c r="ADA185" s="0"/>
      <c r="ADB185" s="0"/>
      <c r="ADC185" s="0"/>
      <c r="ADD185" s="0"/>
      <c r="ADE185" s="0"/>
      <c r="ADF185" s="0"/>
      <c r="ADG185" s="0"/>
      <c r="ADH185" s="0"/>
      <c r="ADI185" s="0"/>
      <c r="ADJ185" s="0"/>
      <c r="ADK185" s="0"/>
      <c r="ADL185" s="0"/>
      <c r="ADM185" s="0"/>
      <c r="ADN185" s="0"/>
      <c r="ADO185" s="0"/>
      <c r="ADP185" s="0"/>
      <c r="ADQ185" s="0"/>
      <c r="ADR185" s="0"/>
      <c r="ADS185" s="0"/>
      <c r="ADT185" s="0"/>
      <c r="ADU185" s="0"/>
      <c r="ADV185" s="0"/>
      <c r="ADW185" s="0"/>
      <c r="ADX185" s="0"/>
      <c r="ADY185" s="0"/>
      <c r="ADZ185" s="0"/>
      <c r="AEA185" s="0"/>
      <c r="AEB185" s="0"/>
      <c r="AEC185" s="0"/>
      <c r="AED185" s="0"/>
      <c r="AEE185" s="0"/>
      <c r="AEF185" s="0"/>
      <c r="AEG185" s="0"/>
      <c r="AEH185" s="0"/>
      <c r="AEI185" s="0"/>
      <c r="AEJ185" s="0"/>
      <c r="AEK185" s="0"/>
      <c r="AEL185" s="0"/>
      <c r="AEM185" s="0"/>
      <c r="AEN185" s="0"/>
      <c r="AEO185" s="0"/>
      <c r="AEP185" s="0"/>
      <c r="AEQ185" s="0"/>
      <c r="AER185" s="0"/>
      <c r="AES185" s="0"/>
      <c r="AET185" s="0"/>
      <c r="AEU185" s="0"/>
      <c r="AEV185" s="0"/>
      <c r="AEW185" s="0"/>
      <c r="AEX185" s="0"/>
      <c r="AEY185" s="0"/>
      <c r="AEZ185" s="0"/>
      <c r="AFA185" s="0"/>
      <c r="AFB185" s="0"/>
      <c r="AFC185" s="0"/>
      <c r="AFD185" s="0"/>
      <c r="AFE185" s="0"/>
      <c r="AFF185" s="0"/>
      <c r="AFG185" s="0"/>
      <c r="AFH185" s="0"/>
      <c r="AFI185" s="0"/>
      <c r="AFJ185" s="0"/>
      <c r="AFK185" s="0"/>
      <c r="AFL185" s="0"/>
      <c r="AFM185" s="0"/>
      <c r="AFN185" s="0"/>
      <c r="AFO185" s="0"/>
      <c r="AFP185" s="0"/>
      <c r="AFQ185" s="0"/>
      <c r="AFR185" s="0"/>
      <c r="AFS185" s="0"/>
      <c r="AFT185" s="0"/>
      <c r="AFU185" s="0"/>
      <c r="AFV185" s="0"/>
      <c r="AFW185" s="0"/>
      <c r="AFX185" s="0"/>
      <c r="AFY185" s="0"/>
      <c r="AFZ185" s="0"/>
      <c r="AGA185" s="0"/>
      <c r="AGB185" s="0"/>
      <c r="AGC185" s="0"/>
      <c r="AGD185" s="0"/>
      <c r="AGE185" s="0"/>
      <c r="AGF185" s="0"/>
      <c r="AGG185" s="0"/>
      <c r="AGH185" s="0"/>
      <c r="AGI185" s="0"/>
      <c r="AGJ185" s="0"/>
      <c r="AGK185" s="0"/>
      <c r="AGL185" s="0"/>
      <c r="AGM185" s="0"/>
      <c r="AGN185" s="0"/>
      <c r="AGO185" s="0"/>
      <c r="AGP185" s="0"/>
      <c r="AGQ185" s="0"/>
      <c r="AGR185" s="0"/>
      <c r="AGS185" s="0"/>
      <c r="AGT185" s="0"/>
      <c r="AGU185" s="0"/>
      <c r="AGV185" s="0"/>
      <c r="AGW185" s="0"/>
      <c r="AGX185" s="0"/>
      <c r="AGY185" s="0"/>
      <c r="AGZ185" s="0"/>
      <c r="AHA185" s="0"/>
      <c r="AHB185" s="0"/>
      <c r="AHC185" s="0"/>
      <c r="AHD185" s="0"/>
      <c r="AHE185" s="0"/>
      <c r="AHF185" s="0"/>
      <c r="AHG185" s="0"/>
      <c r="AHH185" s="0"/>
      <c r="AHI185" s="0"/>
      <c r="AHJ185" s="0"/>
      <c r="AHK185" s="0"/>
      <c r="AHL185" s="0"/>
      <c r="AHM185" s="0"/>
      <c r="AHN185" s="0"/>
      <c r="AHO185" s="0"/>
      <c r="AHP185" s="0"/>
      <c r="AHQ185" s="0"/>
      <c r="AHR185" s="0"/>
      <c r="AHS185" s="0"/>
      <c r="AHT185" s="0"/>
      <c r="AHU185" s="0"/>
      <c r="AHV185" s="0"/>
      <c r="AHW185" s="0"/>
      <c r="AHX185" s="0"/>
      <c r="AHY185" s="0"/>
      <c r="AHZ185" s="0"/>
      <c r="AIA185" s="0"/>
      <c r="AIB185" s="0"/>
      <c r="AIC185" s="0"/>
      <c r="AID185" s="0"/>
      <c r="AIE185" s="0"/>
      <c r="AIF185" s="0"/>
      <c r="AIG185" s="0"/>
      <c r="AIH185" s="0"/>
      <c r="AII185" s="0"/>
      <c r="AIJ185" s="0"/>
      <c r="AIK185" s="0"/>
      <c r="AIL185" s="0"/>
      <c r="AIM185" s="0"/>
      <c r="AIN185" s="0"/>
      <c r="AIO185" s="0"/>
      <c r="AIP185" s="0"/>
      <c r="AIQ185" s="0"/>
      <c r="AIR185" s="0"/>
      <c r="AIS185" s="0"/>
      <c r="AIT185" s="0"/>
      <c r="AIU185" s="0"/>
      <c r="AIV185" s="0"/>
      <c r="AIW185" s="0"/>
      <c r="AIX185" s="0"/>
      <c r="AIY185" s="0"/>
      <c r="AIZ185" s="0"/>
      <c r="AJA185" s="0"/>
      <c r="AJB185" s="0"/>
      <c r="AJC185" s="0"/>
      <c r="AJD185" s="0"/>
      <c r="AJE185" s="0"/>
      <c r="AJF185" s="0"/>
      <c r="AJG185" s="0"/>
      <c r="AJH185" s="0"/>
      <c r="AJI185" s="0"/>
      <c r="AJJ185" s="0"/>
      <c r="AJK185" s="0"/>
      <c r="AJL185" s="0"/>
      <c r="AJM185" s="0"/>
      <c r="AJN185" s="0"/>
      <c r="AJO185" s="0"/>
      <c r="AJP185" s="0"/>
      <c r="AJQ185" s="0"/>
      <c r="AJR185" s="0"/>
      <c r="AJS185" s="0"/>
      <c r="AJT185" s="0"/>
      <c r="AJU185" s="0"/>
      <c r="AJV185" s="0"/>
      <c r="AJW185" s="0"/>
      <c r="AJX185" s="0"/>
      <c r="AJY185" s="0"/>
      <c r="AJZ185" s="0"/>
      <c r="AKA185" s="0"/>
      <c r="AKB185" s="0"/>
      <c r="AKC185" s="0"/>
      <c r="AKD185" s="0"/>
      <c r="AKE185" s="0"/>
      <c r="AKF185" s="0"/>
      <c r="AKG185" s="0"/>
      <c r="AKH185" s="0"/>
      <c r="AKI185" s="0"/>
      <c r="AKJ185" s="0"/>
      <c r="AKK185" s="0"/>
      <c r="AKL185" s="0"/>
      <c r="AKM185" s="0"/>
      <c r="AKN185" s="0"/>
      <c r="AKO185" s="0"/>
      <c r="AKP185" s="0"/>
      <c r="AKQ185" s="0"/>
      <c r="AKR185" s="0"/>
      <c r="AKS185" s="0"/>
      <c r="AKT185" s="0"/>
      <c r="AKU185" s="0"/>
      <c r="AKV185" s="0"/>
      <c r="AKW185" s="0"/>
      <c r="AKX185" s="0"/>
      <c r="AKY185" s="0"/>
      <c r="AKZ185" s="0"/>
      <c r="ALA185" s="0"/>
      <c r="ALB185" s="0"/>
      <c r="ALC185" s="0"/>
      <c r="ALD185" s="0"/>
      <c r="ALE185" s="0"/>
      <c r="ALF185" s="0"/>
      <c r="ALG185" s="0"/>
      <c r="ALH185" s="0"/>
      <c r="ALI185" s="0"/>
      <c r="ALJ185" s="0"/>
      <c r="ALK185" s="0"/>
      <c r="ALL185" s="0"/>
      <c r="ALM185" s="0"/>
      <c r="ALN185" s="0"/>
      <c r="ALO185" s="0"/>
      <c r="ALP185" s="0"/>
      <c r="ALQ185" s="0"/>
      <c r="ALR185" s="0"/>
      <c r="ALS185" s="0"/>
      <c r="ALT185" s="0"/>
      <c r="ALU185" s="0"/>
      <c r="ALV185" s="0"/>
      <c r="ALW185" s="0"/>
      <c r="ALX185" s="0"/>
      <c r="ALY185" s="0"/>
      <c r="ALZ185" s="0"/>
      <c r="AMA185" s="0"/>
      <c r="AMB185" s="0"/>
      <c r="AMC185" s="0"/>
      <c r="AMD185" s="0"/>
      <c r="AME185" s="0"/>
      <c r="AMF185" s="0"/>
      <c r="AMG185" s="0"/>
      <c r="AMH185" s="0"/>
      <c r="AMI185" s="0"/>
      <c r="AMJ185" s="0"/>
    </row>
    <row r="186" s="52" customFormat="true" ht="12.75" hidden="false" customHeight="false" outlineLevel="0" collapsed="false">
      <c r="A186" s="1"/>
      <c r="B186" s="2"/>
      <c r="C186" s="3"/>
      <c r="D186" s="4"/>
      <c r="E186" s="5"/>
      <c r="F186" s="4"/>
      <c r="G186" s="6"/>
      <c r="H186" s="4"/>
      <c r="I186" s="1"/>
    </row>
    <row r="187" s="106" customFormat="true" ht="15.75" hidden="true" customHeight="false" outlineLevel="0" collapsed="false">
      <c r="A187" s="1"/>
      <c r="B187" s="2"/>
      <c r="C187" s="3"/>
      <c r="D187" s="4"/>
      <c r="E187" s="5"/>
      <c r="F187" s="4"/>
      <c r="G187" s="6"/>
      <c r="H187" s="105" t="e">
        <f aca="false">#REF!/14.33*100</f>
        <v>#REF!</v>
      </c>
      <c r="I187" s="105" t="e">
        <f aca="false">#REF!/14.33*100</f>
        <v>#REF!</v>
      </c>
    </row>
  </sheetData>
  <mergeCells count="119">
    <mergeCell ref="D1:G3"/>
    <mergeCell ref="A4:I4"/>
    <mergeCell ref="A5:I5"/>
    <mergeCell ref="A6:I6"/>
    <mergeCell ref="C7:D7"/>
    <mergeCell ref="A9:A10"/>
    <mergeCell ref="B9:B10"/>
    <mergeCell ref="C9:C10"/>
    <mergeCell ref="D9:D10"/>
    <mergeCell ref="F9:G9"/>
    <mergeCell ref="H9:I9"/>
    <mergeCell ref="A11:D11"/>
    <mergeCell ref="A12:A13"/>
    <mergeCell ref="B12:B13"/>
    <mergeCell ref="G12:G13"/>
    <mergeCell ref="I12:I13"/>
    <mergeCell ref="A14:A16"/>
    <mergeCell ref="B14:B16"/>
    <mergeCell ref="G14:G16"/>
    <mergeCell ref="I14:I16"/>
    <mergeCell ref="A17:A18"/>
    <mergeCell ref="B17:B18"/>
    <mergeCell ref="G17:G18"/>
    <mergeCell ref="I17:I18"/>
    <mergeCell ref="A19:A21"/>
    <mergeCell ref="B19:B21"/>
    <mergeCell ref="G19:G21"/>
    <mergeCell ref="I19:I21"/>
    <mergeCell ref="A22:A23"/>
    <mergeCell ref="B22:B23"/>
    <mergeCell ref="G22:G23"/>
    <mergeCell ref="I22:I23"/>
    <mergeCell ref="A24:A26"/>
    <mergeCell ref="B24:B26"/>
    <mergeCell ref="G24:G26"/>
    <mergeCell ref="I24:I26"/>
    <mergeCell ref="A29:A30"/>
    <mergeCell ref="B29:B30"/>
    <mergeCell ref="G29:G30"/>
    <mergeCell ref="A31:A37"/>
    <mergeCell ref="B31:B37"/>
    <mergeCell ref="G31:G37"/>
    <mergeCell ref="I31:I37"/>
    <mergeCell ref="A38:D38"/>
    <mergeCell ref="A39:A43"/>
    <mergeCell ref="B39:B43"/>
    <mergeCell ref="G39:G43"/>
    <mergeCell ref="I39:I43"/>
    <mergeCell ref="D42:D43"/>
    <mergeCell ref="A44:A47"/>
    <mergeCell ref="B44:B47"/>
    <mergeCell ref="G44:G47"/>
    <mergeCell ref="I44:I47"/>
    <mergeCell ref="A48:A55"/>
    <mergeCell ref="B48:B55"/>
    <mergeCell ref="G48:G55"/>
    <mergeCell ref="I48:I55"/>
    <mergeCell ref="J48:J55"/>
    <mergeCell ref="A56:A62"/>
    <mergeCell ref="B56:B62"/>
    <mergeCell ref="G56:G62"/>
    <mergeCell ref="I56:I62"/>
    <mergeCell ref="A63:A73"/>
    <mergeCell ref="B63:B73"/>
    <mergeCell ref="G63:G73"/>
    <mergeCell ref="I63:I73"/>
    <mergeCell ref="A74:A80"/>
    <mergeCell ref="B74:B80"/>
    <mergeCell ref="G74:G80"/>
    <mergeCell ref="I74:I80"/>
    <mergeCell ref="A81:A84"/>
    <mergeCell ref="B81:B84"/>
    <mergeCell ref="D81:D84"/>
    <mergeCell ref="E81:E84"/>
    <mergeCell ref="F81:F84"/>
    <mergeCell ref="G81:G84"/>
    <mergeCell ref="H81:H84"/>
    <mergeCell ref="I81:I84"/>
    <mergeCell ref="A85:A88"/>
    <mergeCell ref="B85:B88"/>
    <mergeCell ref="G85:G88"/>
    <mergeCell ref="I85:I88"/>
    <mergeCell ref="D87:D88"/>
    <mergeCell ref="E87:E88"/>
    <mergeCell ref="H87:H88"/>
    <mergeCell ref="A89:D89"/>
    <mergeCell ref="A90:A96"/>
    <mergeCell ref="B90:B96"/>
    <mergeCell ref="D90:D91"/>
    <mergeCell ref="G90:G96"/>
    <mergeCell ref="I90:I96"/>
    <mergeCell ref="A97:A106"/>
    <mergeCell ref="B97:B106"/>
    <mergeCell ref="G97:G106"/>
    <mergeCell ref="I97:I106"/>
    <mergeCell ref="D99:D101"/>
    <mergeCell ref="A107:A108"/>
    <mergeCell ref="B107:B108"/>
    <mergeCell ref="G107:G108"/>
    <mergeCell ref="I107:I108"/>
    <mergeCell ref="A109:A110"/>
    <mergeCell ref="B109:B110"/>
    <mergeCell ref="D109:D110"/>
    <mergeCell ref="A111:D111"/>
    <mergeCell ref="A112:A116"/>
    <mergeCell ref="B112:B116"/>
    <mergeCell ref="I112:I127"/>
    <mergeCell ref="G113:G116"/>
    <mergeCell ref="A117:A122"/>
    <mergeCell ref="B117:B122"/>
    <mergeCell ref="G117:G119"/>
    <mergeCell ref="A123:A125"/>
    <mergeCell ref="B123:B125"/>
    <mergeCell ref="G123:G125"/>
    <mergeCell ref="A126:A127"/>
    <mergeCell ref="B126:B127"/>
    <mergeCell ref="G126:G127"/>
    <mergeCell ref="A128:D128"/>
    <mergeCell ref="A129:C129"/>
  </mergeCells>
  <hyperlinks>
    <hyperlink ref="C113" r:id="rId1" display="подготовка предложений о выполнении плановых текущих работ по содержанию и ремонту общего имущества в многоквартирном доме, а также предложений о проведении капитального ремонта и доведеник их до сведения собственников помещений в многоквартирном доме в порядке, установленном жилищным законодательством Российской Федерации"/>
  </hyperlinks>
  <printOptions headings="false" gridLines="false" gridLinesSet="true" horizontalCentered="false" verticalCentered="false"/>
  <pageMargins left="0.236111111111111" right="0.118055555555556" top="0" bottom="0.157638888888889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language>ru-RU</dc:language>
  <dcterms:modified xsi:type="dcterms:W3CDTF">2015-10-28T08:46:05Z</dcterms:modified>
  <cp:revision>0</cp:revision>
</cp:coreProperties>
</file>